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147" i="1"/>
  <c r="I147"/>
  <c r="H147"/>
  <c r="F147"/>
  <c r="G146"/>
  <c r="K145"/>
  <c r="G145"/>
  <c r="G144"/>
  <c r="K143"/>
  <c r="G143"/>
  <c r="K142"/>
  <c r="G142"/>
  <c r="K141"/>
  <c r="G141"/>
  <c r="K140"/>
  <c r="G140"/>
  <c r="K139"/>
  <c r="G139"/>
  <c r="K138"/>
  <c r="G138"/>
  <c r="G137"/>
  <c r="K136"/>
  <c r="G136"/>
  <c r="K135"/>
  <c r="G135"/>
  <c r="K134"/>
  <c r="G134"/>
  <c r="K133"/>
  <c r="G133"/>
  <c r="K132"/>
  <c r="G132"/>
  <c r="K131"/>
  <c r="G131"/>
  <c r="K130"/>
  <c r="G130"/>
  <c r="K129"/>
  <c r="G129"/>
  <c r="K128"/>
  <c r="G128"/>
  <c r="K127"/>
  <c r="G127"/>
  <c r="K126"/>
  <c r="G126"/>
  <c r="K125"/>
  <c r="G125"/>
  <c r="K124"/>
  <c r="G124"/>
  <c r="K123"/>
  <c r="G123"/>
  <c r="K122"/>
  <c r="G122"/>
  <c r="K121"/>
  <c r="G121"/>
  <c r="K120"/>
  <c r="G120"/>
  <c r="K119"/>
  <c r="G119"/>
  <c r="K118"/>
  <c r="G118"/>
  <c r="K117"/>
  <c r="G117"/>
  <c r="K116"/>
  <c r="G116"/>
  <c r="K115"/>
  <c r="G115"/>
  <c r="K114"/>
  <c r="G114"/>
  <c r="K113"/>
  <c r="G113"/>
  <c r="K112"/>
  <c r="G112"/>
  <c r="K111"/>
  <c r="G111"/>
  <c r="K110"/>
  <c r="G110"/>
  <c r="K109"/>
  <c r="G109"/>
  <c r="K108"/>
  <c r="G108"/>
  <c r="K107"/>
  <c r="G107"/>
  <c r="K106"/>
  <c r="G106"/>
  <c r="K105"/>
  <c r="G105"/>
  <c r="K104"/>
  <c r="G104"/>
  <c r="K103"/>
  <c r="G103"/>
  <c r="K102"/>
  <c r="G102"/>
  <c r="K101"/>
  <c r="G101"/>
  <c r="K100"/>
  <c r="G100"/>
  <c r="K99"/>
  <c r="G99"/>
  <c r="K98"/>
  <c r="G98"/>
  <c r="K97"/>
  <c r="G97"/>
  <c r="K96"/>
  <c r="G96"/>
  <c r="K95"/>
  <c r="G95"/>
  <c r="K94"/>
  <c r="G94"/>
  <c r="K93"/>
  <c r="G93"/>
  <c r="K92"/>
  <c r="G92"/>
  <c r="K91"/>
  <c r="G91"/>
  <c r="K90"/>
  <c r="G90"/>
  <c r="K89"/>
  <c r="G89"/>
  <c r="K88"/>
  <c r="G88"/>
  <c r="K87"/>
  <c r="G87"/>
  <c r="K86"/>
  <c r="G86"/>
  <c r="K85"/>
  <c r="G85"/>
  <c r="K84"/>
  <c r="G84"/>
  <c r="K83"/>
  <c r="G83"/>
  <c r="K82"/>
  <c r="G82"/>
  <c r="K81"/>
  <c r="G81"/>
  <c r="K80"/>
  <c r="G80"/>
  <c r="K79"/>
  <c r="G79"/>
  <c r="K78"/>
  <c r="G78"/>
  <c r="K77"/>
  <c r="G77"/>
  <c r="K76"/>
  <c r="G76"/>
  <c r="K75"/>
  <c r="G75"/>
  <c r="K74"/>
  <c r="G74"/>
  <c r="K73"/>
  <c r="G73"/>
  <c r="K72"/>
  <c r="G72"/>
  <c r="K71"/>
  <c r="G71"/>
  <c r="K70"/>
  <c r="G70"/>
  <c r="K69"/>
  <c r="G69"/>
  <c r="K68"/>
  <c r="G68"/>
  <c r="G67"/>
  <c r="K66"/>
  <c r="G66"/>
  <c r="K65"/>
  <c r="G65"/>
  <c r="G64"/>
  <c r="K63"/>
  <c r="G63"/>
  <c r="K62"/>
  <c r="G62"/>
  <c r="K61"/>
  <c r="G61"/>
  <c r="K60"/>
  <c r="G60"/>
  <c r="K59"/>
  <c r="G59"/>
  <c r="K58"/>
  <c r="G58"/>
  <c r="K57"/>
  <c r="G57"/>
  <c r="K56"/>
  <c r="G56"/>
  <c r="K55"/>
  <c r="G55"/>
  <c r="K54"/>
  <c r="G54"/>
  <c r="K53"/>
  <c r="G53"/>
  <c r="K52"/>
  <c r="G52"/>
  <c r="K51"/>
  <c r="G51"/>
  <c r="K50"/>
  <c r="G50"/>
  <c r="K49"/>
  <c r="G49"/>
  <c r="K48"/>
  <c r="G48"/>
  <c r="K47"/>
  <c r="G47"/>
  <c r="K46"/>
  <c r="G46"/>
  <c r="K45"/>
  <c r="G45"/>
  <c r="G44"/>
  <c r="K43"/>
  <c r="G43"/>
  <c r="K42"/>
  <c r="G42"/>
  <c r="K41"/>
  <c r="G41"/>
  <c r="K40"/>
  <c r="G40"/>
  <c r="K39"/>
  <c r="G39"/>
  <c r="G38"/>
  <c r="K37"/>
  <c r="G37"/>
  <c r="K36"/>
  <c r="G36"/>
  <c r="K35"/>
  <c r="G35"/>
  <c r="K34"/>
  <c r="G34"/>
  <c r="K33"/>
  <c r="G33"/>
  <c r="K32"/>
  <c r="G32"/>
  <c r="K31"/>
  <c r="G31"/>
  <c r="K30"/>
  <c r="G30"/>
  <c r="K29"/>
  <c r="G29"/>
  <c r="K28"/>
  <c r="G28"/>
  <c r="G27"/>
  <c r="K26"/>
  <c r="G26"/>
  <c r="K25"/>
  <c r="G25"/>
  <c r="K24"/>
  <c r="G24"/>
  <c r="K23"/>
  <c r="G23"/>
  <c r="K22"/>
  <c r="G22"/>
  <c r="K21"/>
  <c r="G21"/>
  <c r="K20"/>
  <c r="G20"/>
  <c r="K19"/>
  <c r="G19"/>
  <c r="K18"/>
  <c r="G18"/>
  <c r="K17"/>
  <c r="G17"/>
  <c r="K16"/>
  <c r="G16"/>
  <c r="K15"/>
  <c r="G15"/>
  <c r="K14"/>
  <c r="G14"/>
  <c r="K13"/>
  <c r="G13"/>
  <c r="K12"/>
  <c r="G12"/>
  <c r="K11"/>
  <c r="G11"/>
  <c r="G147" s="1"/>
</calcChain>
</file>

<file path=xl/sharedStrings.xml><?xml version="1.0" encoding="utf-8"?>
<sst xmlns="http://schemas.openxmlformats.org/spreadsheetml/2006/main" count="563" uniqueCount="336">
  <si>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</si>
  <si>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Physical and Financial Progress of the Month of 2019.12.31</t>
  </si>
  <si>
    <t>Electrote -Akuressa</t>
  </si>
  <si>
    <t xml:space="preserve">  </t>
  </si>
  <si>
    <t>DS Division - Athuraliya</t>
  </si>
  <si>
    <t>No.</t>
  </si>
  <si>
    <t xml:space="preserve">Name of the Project </t>
  </si>
  <si>
    <t>Name of the Project (Sinhala)</t>
  </si>
  <si>
    <t>GN Division</t>
  </si>
  <si>
    <t>Sector</t>
  </si>
  <si>
    <t>Apporoved Amount (Rs,Mn)</t>
  </si>
  <si>
    <t>Total Eastimate Cost (Rs)</t>
  </si>
  <si>
    <t>Agreement Cost (Rs)</t>
  </si>
  <si>
    <t>Progress</t>
  </si>
  <si>
    <t>Financial</t>
  </si>
  <si>
    <t>Expenditure (Rs.) (for Project)</t>
  </si>
  <si>
    <t>%</t>
  </si>
  <si>
    <t>Development of the rest part of the main road near the Kehelwala temple</t>
  </si>
  <si>
    <t>කෙහෙල්වල පන්සල අසළ ප්‍රධාන මාර්ගයේ ඉතිරි කොටස සංවර්ධනය</t>
  </si>
  <si>
    <t>Kehelwala</t>
  </si>
  <si>
    <t>RA</t>
  </si>
  <si>
    <t>Development of the main kehelwala Mr.prancis to liyadda kade</t>
  </si>
  <si>
    <t>කෙහෙල්වල ප්‍රධාන මාර්ගයේ පැන්සිස් මහතාගේ නිවස අසළ සිට ලියද්ද කඩේ දක්වා සංවර්ධනය</t>
  </si>
  <si>
    <t>Development of rest part of near medagoda main road kehelwala</t>
  </si>
  <si>
    <t>කෙහෙල්වල ප්‍රධාන මාර්ගයේ මැදගොඩ අසළ ඉතිරි කොටස සංවර්ධනය</t>
  </si>
  <si>
    <t>Development of concret road from palitha's house towards</t>
  </si>
  <si>
    <t>කෙහෙල්වල කුරුඳුතැන්න පාලිත මහතාගේ නිවස අසළ සිට කොන්ක්‍රීට් කර ඇති තැන සිට ඉදිරියට සංවර්ධනය</t>
  </si>
  <si>
    <t>Contruction of security fence of Kehelwala</t>
  </si>
  <si>
    <t>කෙහෙල්වල පෙර පාසලේ ආරක්ෂිත වැට ඉඳිකිරීම</t>
  </si>
  <si>
    <t xml:space="preserve">Development of part udakanda road (from boundry of the urumutta watta to K.H.sunil's house) </t>
  </si>
  <si>
    <t>උඩකන්ද මාර්ගයේ අවසාන කොටස සංවර්ධනය (ඌරුමුත්ත වත්ත මායිමේ සිට කේ.එච්.සුනිල් මහතාගේ නිවස දක්වා මාර්ගය සංවර්ධනය)</t>
  </si>
  <si>
    <t xml:space="preserve">Urumutta </t>
  </si>
  <si>
    <t>Development of pahala kanda Rathmalgahadeniya road (from Mr. P.G.samarasingha's house to Mr.lalith kumara's house)</t>
  </si>
  <si>
    <t>පහලකන්ද රත්මල්ගහදෙනිය මාර්ගය සංවර්ධනය (පි.ජි. සමරසිංහ මහතාගේ නිවස අසල සිට ලලිත් කුමාර මහතාගේ නිවස දක්වා මාර්ගය)</t>
  </si>
  <si>
    <t>Development of dammarathanagama uper road from Mr. janaka's house to Mr. Ajantha's house)</t>
  </si>
  <si>
    <t>ධම්මරතනගම උඩ මාර්ගය ජානක මහතාගේ නිවස අසල සිට අජන්ත මහතාගේ නිවස දක්වා මාර්ගය සංවර්ධනය කිරිම</t>
  </si>
  <si>
    <t>Development of dammarathanagama lower road from Mr. Taraka's house to Upul's house)</t>
  </si>
  <si>
    <t>ධම්මරතනගම තාරක මහතාගේ නිවස අසල සිට යට මාර්ගය උපුල් මහතාගේ නිවස දක්වා මාර්ගය සංවර්ධනය</t>
  </si>
  <si>
    <t xml:space="preserve">Development of dammarathanagama thithwala road from Mr. Upali house to water tank </t>
  </si>
  <si>
    <t>ධම්මරතනගම තිත්වල මාර්ගය උපාලි මහතාගේ නිවස අසල සිට වතුර දක්වා සංවර්ධනය</t>
  </si>
  <si>
    <t>Development of paranawatta road from Mr. chandradasa's house to Mr.Nandapala's house</t>
  </si>
  <si>
    <t>පරණවත්ත මාර්ගයේ ජී.එල්. චන්ද්‍රාස මහතාගේ නිවස අසල සිට ජි.නන්දපාල මහතාගේ නිවස දක්වා මාර්ගය සංවර්ධනය</t>
  </si>
  <si>
    <t>Development of yakadagalahena road from Mr. K.V.G.Gnapala's house to Mr. W.R.Simon's house</t>
  </si>
  <si>
    <t>යකඩගලහේන කේ.වී.ජි ඥානපාල මහතාගේ නිවස අසල සිට ඩබ්.ආර්.සයිමන් මහතාගේ නිවස දක්වා මාර්ගය සංවර්ධනය</t>
  </si>
  <si>
    <t>Urumutta south</t>
  </si>
  <si>
    <t>Development of Minuwanvila road from main road towards</t>
  </si>
  <si>
    <t>මිනුවන්විල මාර්ගය ප්‍රධාන මාර්ගය අසල සිට ඉදිරිය සංවර්ධනය</t>
  </si>
  <si>
    <t>Development of middle part of the road from Akkara 15 Bodiya to Mrs.Swarna's house</t>
  </si>
  <si>
    <t>අක්කර 15 බෝධිය අසල සිට ස්වර්ණා මහත්මියගේ නිවස ඉදිරිපස මාර්ගයේ ඉතිරිව ඇති මැද කොටස සංවර්ධනය</t>
  </si>
  <si>
    <t>Development of kambiadiya kelekade road which is close to polhena gete road</t>
  </si>
  <si>
    <t>කම්බිඅඩිය කැලේකඩේ මාර්ගයේ පොල්හේන ගේට්ටුව අසල මාර්ගය සංවර්ධනය කිරීම</t>
  </si>
  <si>
    <t>Uggashena</t>
  </si>
  <si>
    <t xml:space="preserve">Development of school road from "makandura gedara'' shop,which is close to school road </t>
  </si>
  <si>
    <t>මාකඳුර ගෙදර කඩය අසල සිට පාසලට යන මාර්ගය සංවර්ධනය</t>
  </si>
  <si>
    <t>Kanahalagama</t>
  </si>
  <si>
    <t>Development of "Raseena watta" and "Gauswatta" road from the stsrting point of those roads</t>
  </si>
  <si>
    <t>රසීනා වත්තට යන පාරේ ගවුස්වත්තට යන පාරේ ආරම්භයේ සිට සංවර්ධනය කිරීම</t>
  </si>
  <si>
    <t>Development of Kudagalahena road from, which close to the Lake side edge</t>
  </si>
  <si>
    <t>කුඩගලහේන මාර්ගය සංවර්ධනය (වැව්කණ්ඩිය අසල සිට )</t>
  </si>
  <si>
    <t>Development of Namburukanda Gonnagoda road which has situated in frant of Mr.Laksman's house</t>
  </si>
  <si>
    <t>නාඹුරුකන්ද ගොන්නගොඩ ලක්ෂ්මන් මහතාගේ නිවස ඉදිරිපිට ඇති මාර්ගය සංවර්ධනය</t>
  </si>
  <si>
    <t>Namburukanda</t>
  </si>
  <si>
    <t>Development of Namburukanda Uruhena road(factory road)</t>
  </si>
  <si>
    <t>නාඹුරුකන්ද ඌරුහේන මාර්ගය (ෆැක්ටේරිය මාර්ගය) සංවර්ධනය</t>
  </si>
  <si>
    <t>Dewalopment of Balakawala Mosque toward from Mr.Gunarathna's house</t>
  </si>
  <si>
    <t>බලකාවල පල්ලිය ලග සිට උඩදෙණිය මාර්ගයේ ගුණරත්න මහතාගේ නිවස ලග සිට ඉදිරියට සංවර්ධනය</t>
  </si>
  <si>
    <t>Balakawala</t>
  </si>
  <si>
    <t>Development of left side subway road which has situated ,close to mr.Jagath's house shop from Mosque of kodigahakanda road</t>
  </si>
  <si>
    <t>බලකාවල පල්ලිය අසල කොඩිගහකන්ද මාර්ගයේ ජගත් මහතාගේ කඩය අසල වම් පසින් තිබෙන අතුරු මාර්ගය සංවර්ධනය</t>
  </si>
  <si>
    <t>Development of Diyabedigoda from Mosque to Katahatara road</t>
  </si>
  <si>
    <t>පල්ලිය ලග සිට කටහතර දක්වා මාර්ගයේ දියබැඳිගොඩ අසල සංවර්ධනය කිරිම</t>
  </si>
  <si>
    <t>Developing from Yahamulla public Well of Yahamulla Gomadiyawala road</t>
  </si>
  <si>
    <t>යහමුල්ල ගොමදියවල මාර්ගයේ යහමුල්ල පොදු ළිඳ ලඟ සිට සංවර්ධනය</t>
  </si>
  <si>
    <t>Yahamulla</t>
  </si>
  <si>
    <t>Development of Haliela Lake road</t>
  </si>
  <si>
    <t>හාලිඇල වැව පාර සංවර්ධනය</t>
  </si>
  <si>
    <t>Wilpita East ii</t>
  </si>
  <si>
    <t>Development of kithulhena round road</t>
  </si>
  <si>
    <t>කිතුල්හේන රවුම්පාර සංවර්ධනය</t>
  </si>
  <si>
    <t>Development of Maragada Polatte gedara road</t>
  </si>
  <si>
    <t>මාරගොඩ පොල්වත්ත ගෙදර පාර සංවර්ධනය</t>
  </si>
  <si>
    <t>Maragoda</t>
  </si>
  <si>
    <t>Development of Kodippiliwatta lane with side wall from Maragoda Large Aniket</t>
  </si>
  <si>
    <t>මාරගොඩ මහඅමුණ ලග සිට කොඩිප්පිලි වත්ත මාවත පැතිබැම්ම සමඟ සංවර්ධනය කිරිම</t>
  </si>
  <si>
    <t>Development of Dangahagodella subway road</t>
  </si>
  <si>
    <t>දංගහ ගොඩැල්ල අතුරු මාර්ගය සංවර්ධනය කිරීම</t>
  </si>
  <si>
    <t>Development of subway road from Ekekanuwa maragoda road to Bogahawatta with concreat base</t>
  </si>
  <si>
    <t>එකේ කණුව මාරගොඩ මාර්ගයේ සිට බෝගහවත්ත දක්වා අතුරු මාර්ගය කොන්ක්‍රීට් දමා සංවර්ධනය කිරිම</t>
  </si>
  <si>
    <t xml:space="preserve">Development of Agunnagoda road with concreat base </t>
  </si>
  <si>
    <t>අඟුන්නගොඩ පාර කොන්ක්‍රීට් අතුරා සංවර්ධනය කිරිම</t>
  </si>
  <si>
    <t xml:space="preserve">Development of Next part of Karal Ovita road </t>
  </si>
  <si>
    <t>කරල් ඕවිට මාර්ගයේ ඉතිරි කොටස් සංවර්ධනය</t>
  </si>
  <si>
    <t>Panadugama</t>
  </si>
  <si>
    <t>Development of Next part Kadugannagewatta road</t>
  </si>
  <si>
    <t>කඩුගන්නගෙ වත්ත මාර්ගයේ ඉතිරි කොටස සංවර්ධනය</t>
  </si>
  <si>
    <t>Development of Godegedara road</t>
  </si>
  <si>
    <t>ගොඩේගෙදර මාර්ගය සංවර්ධනය කිරීම</t>
  </si>
  <si>
    <t>Development of Panadugoda Paluwatta road</t>
  </si>
  <si>
    <t>පානදුගොඩ පාළුවත්ත මාර්ගය සංවර්ධනය කිරීම</t>
  </si>
  <si>
    <t>Development of Samagi Lane</t>
  </si>
  <si>
    <t>සමඟි මාවත සංවර්ධනය</t>
  </si>
  <si>
    <t>Talahagama west</t>
  </si>
  <si>
    <t>කිතුල්ලියද්ද අතුරු මාර්ගය සංවර්ධනය (DO මහතාගේ නිවස අසල)</t>
  </si>
  <si>
    <t>Development of Uruwalawatta medahena  road</t>
  </si>
  <si>
    <t>ඌරුවල වත්ත මැදහේන මාර්ගය සංවර්ධනය</t>
  </si>
  <si>
    <t>Haupe</t>
  </si>
  <si>
    <t>Development of the Gothalawita road</t>
  </si>
  <si>
    <t>හෝතලා විට පාර සංවර්ධනය</t>
  </si>
  <si>
    <t>Development of the rest part of Dampe thudella road (35m)</t>
  </si>
  <si>
    <t>ගැඩිප්පල දම්පේ තුඩැල්ල පාර ඉතිරි කොටස මීටර් 35 සංවර්ධනය</t>
  </si>
  <si>
    <t>Development of the rest part of Porathota Ipitawatta road (35m) (near Mr'wellalage Upul's road)</t>
  </si>
  <si>
    <t>පෝරතොට ඉපිටවත්ත ඉතිරි කොටස මීටර් 35 සංවර්ධනය(වෙල්ලාලගේ උපුල් මහතා නිවස අසල)</t>
  </si>
  <si>
    <t>Development of the Mahawila road close to Gunawardhana tea factry</t>
  </si>
  <si>
    <t>ගුණර්ධන තේ කම්හල අසල සිට ඇති මහවිල පාර සංවර්ධනය කිරීම</t>
  </si>
  <si>
    <t>Wenagama</t>
  </si>
  <si>
    <t>Development of dam of the Jayawardhanapura road (near Kelegedara)</t>
  </si>
  <si>
    <t>ජයවර්ධනපුර පාරේ බෑවුම සංවර්ධනය කිරීම(කැලේ ගෙදර අසල)</t>
  </si>
  <si>
    <t>Development of the road of Mr. Somasiri's house from walagawtta to Mr'Thilak's house</t>
  </si>
  <si>
    <t>වලගවත්ත සෝමසිරි මහතාගේ නිවස ළඟ සිට තිලක් මහතාගේ නිවස දක්වා මාර්ගය සංවර්ධනය කිරීම</t>
  </si>
  <si>
    <t>walagepiyadda</t>
  </si>
  <si>
    <t>Development of the Mihitigoda, Kurunduwatta road</t>
  </si>
  <si>
    <t>මීහිටිගොඩ,කුරුදුවත්ත මාර්ගය සංවර්ධනය කිරීම</t>
  </si>
  <si>
    <t>Development of the Heenpanwila road from Bajjamagewatta road</t>
  </si>
  <si>
    <t>හින්පන්විල මාර්ගයේ සිට බජ්ජගම්ම වත්ත මාර්ගය සංවර්ධනය</t>
  </si>
  <si>
    <t>Athuraliya East</t>
  </si>
  <si>
    <t>Development of the 8 Acs of Nisansalagama road</t>
  </si>
  <si>
    <t>අක්කර 8 නිසංසලගම පාර සංවර්ධනය</t>
  </si>
  <si>
    <t>Development of the Kannawatta Kongasthola road</t>
  </si>
  <si>
    <t>කන්නවත්ත කෝන්ගස්තොල මාර්ගය සංවර්ධනය</t>
  </si>
  <si>
    <t>339.763.81</t>
  </si>
  <si>
    <t>Development of the Haranamulla Walauwatta road</t>
  </si>
  <si>
    <t>හරනමුල්ල වලව්වත්ත පාර සංවර්ධනය</t>
  </si>
  <si>
    <t>Athuraliya West</t>
  </si>
  <si>
    <t>Development of the Rukattana wellla Thepelpettiya  Godawatta Sudharshana Piriwena road</t>
  </si>
  <si>
    <t>රුක් අත්තන වේල්ල තැප්පෙට්ටිය ගොඩවත්ත සුදර්ශන පිරිවෙන පාර සංවර්ධනය</t>
  </si>
  <si>
    <t>Development of the welawatta Guluganawatta road</t>
  </si>
  <si>
    <t>වෙලවත්ත ගුලුගහවත්ත මාර්ගය සංවර්ධනය</t>
  </si>
  <si>
    <t>Pahala Athuraliya</t>
  </si>
  <si>
    <t>Development of the Welawatta Wilewatta road, Beliketimulla Welithadugoda kanda road</t>
  </si>
  <si>
    <t>වෙලවත්ත විලේවත්ත මාර්ගය බෙලිකැටිමුල්ල වැලිතහදුගොඩ කන්ද මාර්ගය සංවර්ධනය</t>
  </si>
  <si>
    <t>Development of the Demingoda Kanda road, close to Mr.Ranjith Jayawickrama house</t>
  </si>
  <si>
    <t>දෙමින්ගොඩ කන්ද පාර රංජිත් ජයවික්‍රම නිවස අසල මාර්ගය සංවර්ධනය</t>
  </si>
  <si>
    <t>Development of the Wilewatta Walaskaduwela road</t>
  </si>
  <si>
    <t>විලේවත්ත වලස්කඩුවෙල පාර සංවර්ධනය</t>
  </si>
  <si>
    <t>Development of the Kiripalhena road, clse to Mr.Gunawansha's house</t>
  </si>
  <si>
    <t>තිබ්බොටුවාව තලගස්ස රවුම් පාරේ ගුණවංශ මහතාගේ නිවස අසල සිට කිරිපල්හේන දක්වා මාර්ගය සංවර්ධනය</t>
  </si>
  <si>
    <t>Thibbotuwawa</t>
  </si>
  <si>
    <t>Development of the part of 150m of Thalagassa round road</t>
  </si>
  <si>
    <t>තලගස්ස රවුම් පාරේ මීටර් 150 පමණ කොටසක් සංවර්ධනය</t>
  </si>
  <si>
    <t>Development of the side wall of Thalagassa road</t>
  </si>
  <si>
    <t>තල්ගහහේන මාර්ගයේ කොටසක් පැතිබැම්මක් සංවර්ධනය</t>
  </si>
  <si>
    <t>Development of the Kotapana cross road of Usmagpda gedara upper road</t>
  </si>
  <si>
    <t>කොටපානගොඩ හරස්පාර අස්මගොඩ ගෙදර උඩ මාර්ගය සංවර්ධනය</t>
  </si>
  <si>
    <t xml:space="preserve">Development of the Hondugoda Gamsabha road </t>
  </si>
  <si>
    <t>හෝන්දුගොඩ ගම්සභා මාර්ගය සංවර්ධනය</t>
  </si>
  <si>
    <t xml:space="preserve">Tibbotuwawa North </t>
  </si>
  <si>
    <t>Development of the Welihena Wickramasinghe road</t>
  </si>
  <si>
    <t>වැලිහේන වික්‍රමසිංහ පාර සංවර්ධනය</t>
  </si>
  <si>
    <t>Welihena</t>
  </si>
  <si>
    <t>Development of the Henegedara road</t>
  </si>
  <si>
    <t>හේනෙගෙදර පාර සංවර්ධනය කිරීම</t>
  </si>
  <si>
    <t>Development of the cemetery road</t>
  </si>
  <si>
    <t>කැරකෝප්පුව පාර සංවර්ධනය</t>
  </si>
  <si>
    <t>Development of the Divithura Malpalava road</t>
  </si>
  <si>
    <t>දිවිතුර මල්පලාව පාර සංවර්ධනය</t>
  </si>
  <si>
    <t>Divithura</t>
  </si>
  <si>
    <t>Development of the Divithura Pahalawatta road</t>
  </si>
  <si>
    <t>දිවිතුර පහලවත්ත පාර සංවර්ධනය කිරීම</t>
  </si>
  <si>
    <t>Development of the Minikavala road</t>
  </si>
  <si>
    <t>මිණිකාවල පාර සංවර්ධනය</t>
  </si>
  <si>
    <t>Dematapassa</t>
  </si>
  <si>
    <t>Development of the vijethunga road From Polgahahena</t>
  </si>
  <si>
    <t>පොල්ගහහේන සිට විජේතුංග පාර සංවර්ධනය</t>
  </si>
  <si>
    <t>Development of the 25 Kanda (Welihenkanda road) road</t>
  </si>
  <si>
    <t>25 කන්ද (වැලිහේන්කන්ද පාර ) සංවර්ධනය</t>
  </si>
  <si>
    <t>Development of the forword road from L.A.Mr.Gnadasa house</t>
  </si>
  <si>
    <t>එල්.ඒ.ඥානදාස මුදලාලි මහතාගේ නිවස ලඟ සිට ඉදිරියට සංවර්ධනය</t>
  </si>
  <si>
    <t>Development of the duwawatta road From malpalawa</t>
  </si>
  <si>
    <t>මලපලාව සිට දූවවත්ත දක්වා මාර්ගය සංවර්ධනය</t>
  </si>
  <si>
    <t>Wilpita west</t>
  </si>
  <si>
    <t>Development of the road near by sewa piyasa</t>
  </si>
  <si>
    <t>සේවා පියස අසල මාර්ගය සංවර්ධනය කිරීම</t>
  </si>
  <si>
    <t>Development of the galkatiya road From Muruthagewatta</t>
  </si>
  <si>
    <t>මුරුත ගෙවත්ත සිට ගල් කැටිය පාර සංවර්ධනය</t>
  </si>
  <si>
    <t>wilpita East 1</t>
  </si>
  <si>
    <t>Development of the linwala Alikewila road</t>
  </si>
  <si>
    <t>ලිංවල අලිකෑවිල මාර්ගය සංවර්ධනය</t>
  </si>
  <si>
    <t>Thalahagama East</t>
  </si>
  <si>
    <t>Development of the  newly construction of kajjuhena mulunawatta road</t>
  </si>
  <si>
    <t>කජ්ජුහේන මුලන වත්ත පාරක් අලුතින් ඉදිකිරීම</t>
  </si>
  <si>
    <t>Development of the Madola road across Megodawatta Factory</t>
  </si>
  <si>
    <t>මෙගොඩවත්ත කම්හල හරහා මාදොල පාර සංවර්ධනය</t>
  </si>
  <si>
    <t>Development of the Hapugodahena road</t>
  </si>
  <si>
    <t>හපුගොඩහේන මාර්ගය සංවර්ධනය</t>
  </si>
  <si>
    <t>Development of the construction of concrete drain system of godawatta road , Goadapitiya</t>
  </si>
  <si>
    <t>ගොඩපිටිය, ගොඩවත්ත මාර්ගය කොන්ක්‍රීට් කාණු පද්ධතිය සකස් කිරීම</t>
  </si>
  <si>
    <t>Godapitiya</t>
  </si>
  <si>
    <t>Development  of the wewelgoda road to foward from Angaha to Boralukatiya</t>
  </si>
  <si>
    <t>අංගහ ලඟ සිට බොරළු කැටිය විල දක්වා යන මාර්ගයේ වේවැල් ගොඩලඟ සිට ඉදිරියට මාර්ගය සංවර්ධනය</t>
  </si>
  <si>
    <t>Ihala Athuraliya</t>
  </si>
  <si>
    <t>Development of the Dugoda Wewelgoda road</t>
  </si>
  <si>
    <t xml:space="preserve">දූගොඩ වේවැල්ගොඩ මාර්ගය සංවර්ධනය </t>
  </si>
  <si>
    <t>Development of the Sri Bodhirukkarama temple</t>
  </si>
  <si>
    <t>ශ්‍රී බෝධිරුක්ඛාරාම විහාරස්ථායේ සංවර්ධන කටයුතු සදහා</t>
  </si>
  <si>
    <t>RC</t>
  </si>
  <si>
    <t>Development of the Siri sugatha Thapowana aranya senasanaya</t>
  </si>
  <si>
    <t>සිරි සුගත තපෝවන ආරන්‍ය සේනාසනයේ සංවර්ධන කටයුතු</t>
  </si>
  <si>
    <t>wenagama</t>
  </si>
  <si>
    <t>Development of the Godapitiya sri Sudharshanarama Temple</t>
  </si>
  <si>
    <t>ගොඩපිටිය ශ්‍රී සුධර්ශනාරාම විහාරස්ථානයේ සංවර්ධන කටයුතු සදහා</t>
  </si>
  <si>
    <t xml:space="preserve">Thibbotuwawa North </t>
  </si>
  <si>
    <t>Development of the Divithura temple</t>
  </si>
  <si>
    <t>දිවිතුර පන්සල සංවර්ධනය සදහා</t>
  </si>
  <si>
    <t>Development of the Welihena Sri Sudharshanarama temple</t>
  </si>
  <si>
    <t>වැලිහේන ශ්‍රී සුභද්‍රාරාම විහාරස්ථානයේ සංවර්ධන කටයුතු සදහා</t>
  </si>
  <si>
    <t>Development of the Wijayasiri Bimbarama Temple</t>
  </si>
  <si>
    <t>විජයසිරි බිම්බාරාමයේ සංවර්ධන කටයුතු සදහා</t>
  </si>
  <si>
    <t>Wilpita east 1</t>
  </si>
  <si>
    <t>Development of the Athuraliya Sudharshana piriwena</t>
  </si>
  <si>
    <t>අතුරලිය සුදර්ශන පිරිවෙනේ සංවර්ධන කටයුතු සදහා</t>
  </si>
  <si>
    <t>Development of the Godapitiya jethawana Rajamaha Temple</t>
  </si>
  <si>
    <t>ගොඩපිටිය ජේතවන රජමහා විහාරයේ සංවර්ධන කටයුතු සදහා</t>
  </si>
  <si>
    <t>Development activities ot the Wilpita Sri Bodhilankarama old temple</t>
  </si>
  <si>
    <t>ජනනදගම විල්පිට ශ්‍රී බෝධිලංකාරාම පුරාණ විහාරයේ සංවර්ධන කටයුතු සිදුකිරීම.</t>
  </si>
  <si>
    <t>Development of the MR/ Godapitiya k.v.</t>
  </si>
  <si>
    <t>මාර/ගොඩපිටිය කණිටු විදුහල සංවර්ධනය</t>
  </si>
  <si>
    <t xml:space="preserve">Thibbotuwawa </t>
  </si>
  <si>
    <t>SF</t>
  </si>
  <si>
    <t xml:space="preserve">Development of the play ground Sri Medankara m.v </t>
  </si>
  <si>
    <t>ශ්‍රී මේධංකර මහා විද්‍යාලයේ පාසල් ක්‍රීඩාංගනය ඉඳිකිරීම</t>
  </si>
  <si>
    <t>PG</t>
  </si>
  <si>
    <t xml:space="preserve"> Construction of Children's Park at Thalahagama Primary School</t>
  </si>
  <si>
    <t>තලහගම ප්‍රාථමික විදුහලේ ළමා උද්‍යානය ඉඳිකිරීම</t>
  </si>
  <si>
    <t>Development of small Bibile canal near Panagoda</t>
  </si>
  <si>
    <t>පනාගොඩ අසල පොඩි බිබිල ඇල සංවර්ධනය</t>
  </si>
  <si>
    <t>Thalahagama West</t>
  </si>
  <si>
    <t>MI</t>
  </si>
  <si>
    <t>Mrs. W.A Sriyani</t>
  </si>
  <si>
    <t>ඩබ්.ඒ.ශ්‍රියානි මිය</t>
  </si>
  <si>
    <t>HD</t>
  </si>
  <si>
    <t>Mr.  V.G Wasantha</t>
  </si>
  <si>
    <t>වී.ජි.වසන්ත මයා</t>
  </si>
  <si>
    <t>Mr. H.P Pubudu saranga</t>
  </si>
  <si>
    <t>එච්.පී.පුබුදු සාරංග මහතා</t>
  </si>
  <si>
    <t>Mr. K.G Mahiraj Prabath</t>
  </si>
  <si>
    <t>කේ.ජී.මහිරාජ් ප්‍රභාත් මහතා</t>
  </si>
  <si>
    <t>Mr. G.A Weerasiri</t>
  </si>
  <si>
    <t>ජී.ඒ.වීරසිරි මහතා</t>
  </si>
  <si>
    <t>Mr. A.G lal Kumara</t>
  </si>
  <si>
    <t>ඒ.ජී. ලාල් කුමාර</t>
  </si>
  <si>
    <t>Mr. Dinesh Kumara Paranawithana</t>
  </si>
  <si>
    <t>දිනේෂ් කුමාර පරණවිතාන මයා</t>
  </si>
  <si>
    <t>Mr. G.G Susantha Pushpa Kumara</t>
  </si>
  <si>
    <t>ජි.ජි.සුසන්ත පුෂ්ප කුමාර මහතා</t>
  </si>
  <si>
    <t>Walagepiyadda</t>
  </si>
  <si>
    <t xml:space="preserve">Mr. D.M Saman kumara </t>
  </si>
  <si>
    <t>ඩි.එම්.සමන් කුමාර මයා</t>
  </si>
  <si>
    <t xml:space="preserve">Mr. H.K. Jinadasa </t>
  </si>
  <si>
    <t>එච්.කේ. ජිනදාස මයා</t>
  </si>
  <si>
    <t>Mrs. H.g Thilaka</t>
  </si>
  <si>
    <t>එච්.ජි.තිලකා මිය</t>
  </si>
  <si>
    <t>Mr. S.L Gamini</t>
  </si>
  <si>
    <t>එස්.එල්. ගාමිණි මයා</t>
  </si>
  <si>
    <t>Mr. H.G Nandasiri</t>
  </si>
  <si>
    <t>එච්.පී.නන්දසිරි මයා</t>
  </si>
  <si>
    <t>Wilpita West</t>
  </si>
  <si>
    <t>Mr. P.R Gnanasiri</t>
  </si>
  <si>
    <t>පි.ආර්.ඥානසිරි මයා</t>
  </si>
  <si>
    <t>Mr. Thushara Sepala Dahanayaka</t>
  </si>
  <si>
    <t>තුෂාර සේපාල දහනායක මයා</t>
  </si>
  <si>
    <t>Mr. Chandrapala disanayaka</t>
  </si>
  <si>
    <t>චන්ද්‍රපාල දිසානායක මයා</t>
  </si>
  <si>
    <t xml:space="preserve">Wilpita East 1 </t>
  </si>
  <si>
    <t xml:space="preserve">Mr. Lahiru chathuranga </t>
  </si>
  <si>
    <t>ලහිරු චතුරංග මයා</t>
  </si>
  <si>
    <t xml:space="preserve">Mr. R.B Iresh Chathuranga </t>
  </si>
  <si>
    <t>ආර්.බි.ඉරේෂ් චතුරංග මයා</t>
  </si>
  <si>
    <t>Mr.W.M. Gunadasa</t>
  </si>
  <si>
    <t>ඩබ්.එම්.ගුණදාස මයා</t>
  </si>
  <si>
    <t>Mr. M.H patthuma nasabiya</t>
  </si>
  <si>
    <t>එම්.එච්. පාත්තුමා නසබියා මිය</t>
  </si>
  <si>
    <t>Mr. paisardeen Kamal</t>
  </si>
  <si>
    <t>පයිසර්දීන් කමාල් මයා</t>
  </si>
  <si>
    <t>Mrs.M.C. Inool Nadeera</t>
  </si>
  <si>
    <t>එම්.සී.අයිනූල් නදීරා මිය</t>
  </si>
  <si>
    <t>Mr. M.L.M Matheen</t>
  </si>
  <si>
    <t>එම්.එල්.එම්. මතීන් මයා</t>
  </si>
  <si>
    <t>Mrs. M.G. siththi Naseema</t>
  </si>
  <si>
    <t>එම්.ජි. සිත්ති නසීමා මිය</t>
  </si>
  <si>
    <t>Mrs. W.B Sumanawathee</t>
  </si>
  <si>
    <t>ඩබ්.බී.සුමනාවතී මිය</t>
  </si>
  <si>
    <t>Mrs. J.S Rasika</t>
  </si>
  <si>
    <t>ජේ.එස්. රසිකා මිය</t>
  </si>
  <si>
    <t>Urumutta</t>
  </si>
  <si>
    <t>EL</t>
  </si>
  <si>
    <t>Mr. Buddhika Sampath</t>
  </si>
  <si>
    <t>කේ.එච්. බුද්ධික මයා</t>
  </si>
  <si>
    <t>Mrs.M.P Kanthi</t>
  </si>
  <si>
    <t>එම්.පී. කාන්ති මිය</t>
  </si>
  <si>
    <t>Mrs. Gayani MadhuShani</t>
  </si>
  <si>
    <t>කේ.එම්. ගයානි මධුෂානි මිය</t>
  </si>
  <si>
    <t>Urumutta South</t>
  </si>
  <si>
    <t>Mr. K.M Priyantha</t>
  </si>
  <si>
    <t>කේ.එම්. ප්‍රියන්ත මයා</t>
  </si>
  <si>
    <t xml:space="preserve">Mr. G.S Premasiri </t>
  </si>
  <si>
    <t>ජි.එස්. ප්‍රේමසිරි මයා</t>
  </si>
  <si>
    <t>Mrs. J.A.Saman Kumari</t>
  </si>
  <si>
    <t>ජි.ඒ. සමන් කුමාරි මිය</t>
  </si>
  <si>
    <t>Mr. Dinuka miral Panditharathne</t>
  </si>
  <si>
    <t>දිනුක මිරාල් පණ්ඩිතරත්න මයා</t>
  </si>
  <si>
    <t>Wilpita East 11</t>
  </si>
  <si>
    <t>Mr.C.M.A Sunil</t>
  </si>
  <si>
    <t>සි.එම්.ඒ. සුනිල් මයා</t>
  </si>
  <si>
    <t>Mrs. Gamage Amara Ariyawathi</t>
  </si>
  <si>
    <t>ගමගේ අමරා ආරියවතී මිය</t>
  </si>
  <si>
    <t>Mr. K.G. Yasapala</t>
  </si>
  <si>
    <t>කේ.ජි. යසපාල මයා</t>
  </si>
  <si>
    <t>Mrs. A.V.G Nensina</t>
  </si>
  <si>
    <t>ඒ.වී.ජි. නැන්සිනා මිය</t>
  </si>
  <si>
    <t xml:space="preserve">Mrs.S.D. Sudharma </t>
  </si>
  <si>
    <t>එස්.ඩී.සුධර්මා මිය</t>
  </si>
  <si>
    <t xml:space="preserve">Mr.S.Y. Jayantha Pushpa Kumara </t>
  </si>
  <si>
    <t>එස්.වයි.ජයන්ත පුෂ්ප කුමාර මයා</t>
  </si>
  <si>
    <t>Thibbotuwawa North</t>
  </si>
  <si>
    <t xml:space="preserve">Mr. Chandana wicktramarathne </t>
  </si>
  <si>
    <t>චන්දන වික්‍රමරත්න මයා</t>
  </si>
  <si>
    <t>Mr. Somasiri Senarath Yapa</t>
  </si>
  <si>
    <t>සෝමසිරි සෙනරත් යාපා</t>
  </si>
  <si>
    <t>Mr. M.F. S Naseefa</t>
  </si>
  <si>
    <t>එම්.එෆ්.එස්. නසීෆා මිය</t>
  </si>
  <si>
    <t>Mr. M.A Ajmal</t>
  </si>
  <si>
    <t>එම්.ඒ. අජ්මල් මයා</t>
  </si>
  <si>
    <t xml:space="preserve">Mrs. M.R Asmiya </t>
  </si>
  <si>
    <t>එම්.ආර්. අස්මියා මිය</t>
  </si>
  <si>
    <t>Mr. K.G Jayasena</t>
  </si>
  <si>
    <t>කේ.ජි. ජයසේන මයා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</si>
</sst>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Iskoola Pota"/>
      <family val="2"/>
    </font>
    <font>
      <sz val="11"/>
      <name val="Iskoola Pota"/>
      <family val="2"/>
    </font>
    <font>
      <sz val="10"/>
      <name val="Iskoola Pota"/>
      <family val="2"/>
    </font>
    <font>
      <sz val="9"/>
      <name val="Iskoola Pota"/>
      <family val="2"/>
    </font>
    <font>
      <sz val="9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/>
    <xf numFmtId="0" fontId="3" fillId="0" borderId="0" xfId="0" applyFont="1" applyFill="1"/>
    <xf numFmtId="43" fontId="3" fillId="0" borderId="0" xfId="1" applyFont="1" applyFill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vertical="top" wrapText="1"/>
    </xf>
    <xf numFmtId="43" fontId="5" fillId="0" borderId="2" xfId="1" applyFont="1" applyFill="1" applyBorder="1" applyAlignment="1">
      <alignment vertical="top" wrapText="1"/>
    </xf>
    <xf numFmtId="43" fontId="5" fillId="0" borderId="2" xfId="1" applyFont="1" applyFill="1" applyBorder="1" applyAlignment="1">
      <alignment vertical="top"/>
    </xf>
    <xf numFmtId="43" fontId="5" fillId="0" borderId="2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43" fontId="6" fillId="0" borderId="2" xfId="1" applyFont="1" applyFill="1" applyBorder="1" applyAlignment="1">
      <alignment vertical="top"/>
    </xf>
    <xf numFmtId="43" fontId="5" fillId="0" borderId="0" xfId="1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43" fontId="6" fillId="0" borderId="2" xfId="1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43" fontId="5" fillId="0" borderId="2" xfId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43" fontId="5" fillId="0" borderId="2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/>
    <xf numFmtId="43" fontId="5" fillId="0" borderId="0" xfId="1" applyFont="1" applyFill="1"/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4" fillId="0" borderId="3" xfId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8"/>
  <sheetViews>
    <sheetView tabSelected="1" workbookViewId="0">
      <selection activeCell="N13" sqref="N13"/>
    </sheetView>
  </sheetViews>
  <sheetFormatPr defaultColWidth="9.140625" defaultRowHeight="12"/>
  <cols>
    <col min="1" max="1" width="3.7109375" style="23" customWidth="1"/>
    <col min="2" max="2" width="14" style="23" customWidth="1"/>
    <col min="3" max="3" width="18.42578125" style="23" customWidth="1"/>
    <col min="4" max="4" width="8.28515625" style="23" customWidth="1"/>
    <col min="5" max="5" width="3.85546875" style="23" customWidth="1"/>
    <col min="6" max="6" width="13.28515625" style="23" customWidth="1"/>
    <col min="7" max="7" width="6.140625" style="23" customWidth="1"/>
    <col min="8" max="8" width="12.85546875" style="24" customWidth="1"/>
    <col min="9" max="9" width="12.140625" style="24" customWidth="1"/>
    <col min="10" max="10" width="14.85546875" style="24" customWidth="1"/>
    <col min="11" max="11" width="9.140625" style="23" customWidth="1"/>
    <col min="12" max="16384" width="9.140625" style="23"/>
  </cols>
  <sheetData>
    <row r="1" spans="1:11" s="1" customFormat="1" ht="1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ht="1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2" customFormat="1" ht="14.25">
      <c r="A3" s="2" t="s">
        <v>2</v>
      </c>
      <c r="H3" s="3"/>
      <c r="I3" s="3"/>
      <c r="J3" s="3" t="s">
        <v>3</v>
      </c>
    </row>
    <row r="4" spans="1:11" s="2" customFormat="1" ht="14.25">
      <c r="A4" s="2" t="s">
        <v>4</v>
      </c>
      <c r="H4" s="3"/>
      <c r="I4" s="3"/>
      <c r="J4" s="3"/>
    </row>
    <row r="5" spans="1:11" s="2" customFormat="1" ht="14.25">
      <c r="H5" s="3"/>
      <c r="I5" s="3"/>
      <c r="J5" s="3"/>
    </row>
    <row r="6" spans="1:11" s="4" customFormat="1" ht="12.75" customHeight="1">
      <c r="A6" s="26" t="s">
        <v>5</v>
      </c>
      <c r="B6" s="26" t="s">
        <v>6</v>
      </c>
      <c r="C6" s="26" t="s">
        <v>7</v>
      </c>
      <c r="D6" s="26" t="s">
        <v>8</v>
      </c>
      <c r="E6" s="26" t="s">
        <v>9</v>
      </c>
      <c r="F6" s="26" t="s">
        <v>10</v>
      </c>
      <c r="G6" s="26" t="s">
        <v>10</v>
      </c>
      <c r="H6" s="31" t="s">
        <v>11</v>
      </c>
      <c r="I6" s="31" t="s">
        <v>12</v>
      </c>
      <c r="J6" s="33" t="s">
        <v>13</v>
      </c>
      <c r="K6" s="33"/>
    </row>
    <row r="7" spans="1:11" s="4" customFormat="1" ht="12.75">
      <c r="A7" s="27"/>
      <c r="B7" s="29"/>
      <c r="C7" s="29"/>
      <c r="D7" s="29"/>
      <c r="E7" s="29"/>
      <c r="F7" s="29"/>
      <c r="G7" s="29"/>
      <c r="H7" s="32"/>
      <c r="I7" s="32"/>
      <c r="J7" s="33" t="s">
        <v>14</v>
      </c>
      <c r="K7" s="33"/>
    </row>
    <row r="8" spans="1:11" s="5" customFormat="1" ht="12.75" customHeight="1">
      <c r="A8" s="27"/>
      <c r="B8" s="29"/>
      <c r="C8" s="29"/>
      <c r="D8" s="29"/>
      <c r="E8" s="29"/>
      <c r="F8" s="29"/>
      <c r="G8" s="29"/>
      <c r="H8" s="32"/>
      <c r="I8" s="32"/>
      <c r="J8" s="31" t="s">
        <v>15</v>
      </c>
      <c r="K8" s="26" t="s">
        <v>16</v>
      </c>
    </row>
    <row r="9" spans="1:11" s="4" customFormat="1" ht="12.75">
      <c r="A9" s="27"/>
      <c r="B9" s="29"/>
      <c r="C9" s="29"/>
      <c r="D9" s="29"/>
      <c r="E9" s="29"/>
      <c r="F9" s="29"/>
      <c r="G9" s="29"/>
      <c r="H9" s="32"/>
      <c r="I9" s="32"/>
      <c r="J9" s="32"/>
      <c r="K9" s="29"/>
    </row>
    <row r="10" spans="1:11" s="4" customFormat="1" ht="12.75">
      <c r="A10" s="28"/>
      <c r="B10" s="30"/>
      <c r="C10" s="30"/>
      <c r="D10" s="30"/>
      <c r="E10" s="29"/>
      <c r="F10" s="30"/>
      <c r="G10" s="29"/>
      <c r="H10" s="32"/>
      <c r="I10" s="32"/>
      <c r="J10" s="32"/>
      <c r="K10" s="30"/>
    </row>
    <row r="11" spans="1:11" s="11" customFormat="1" ht="48">
      <c r="A11" s="6">
        <v>1</v>
      </c>
      <c r="B11" s="7" t="s">
        <v>17</v>
      </c>
      <c r="C11" s="7" t="s">
        <v>18</v>
      </c>
      <c r="D11" s="7" t="s">
        <v>19</v>
      </c>
      <c r="E11" s="6" t="s">
        <v>20</v>
      </c>
      <c r="F11" s="8">
        <v>700000</v>
      </c>
      <c r="G11" s="8">
        <f t="shared" ref="G11:G74" si="0">F11/1000000</f>
        <v>0.7</v>
      </c>
      <c r="H11" s="9">
        <v>680071.5</v>
      </c>
      <c r="I11" s="9">
        <v>680071.5</v>
      </c>
      <c r="J11" s="9">
        <v>497000.5</v>
      </c>
      <c r="K11" s="10">
        <f t="shared" ref="K11:K26" si="1">J11/I11*100</f>
        <v>73.080624610794601</v>
      </c>
    </row>
    <row r="12" spans="1:11" s="11" customFormat="1" ht="60">
      <c r="A12" s="6">
        <v>2</v>
      </c>
      <c r="B12" s="7" t="s">
        <v>21</v>
      </c>
      <c r="C12" s="7" t="s">
        <v>22</v>
      </c>
      <c r="D12" s="7" t="s">
        <v>19</v>
      </c>
      <c r="E12" s="6" t="s">
        <v>20</v>
      </c>
      <c r="F12" s="8">
        <v>250000</v>
      </c>
      <c r="G12" s="8">
        <f t="shared" si="0"/>
        <v>0.25</v>
      </c>
      <c r="H12" s="12">
        <v>240661.81</v>
      </c>
      <c r="I12" s="9">
        <v>240475</v>
      </c>
      <c r="J12" s="9">
        <v>234331</v>
      </c>
      <c r="K12" s="10">
        <f t="shared" si="1"/>
        <v>97.44505665869633</v>
      </c>
    </row>
    <row r="13" spans="1:11" s="11" customFormat="1" ht="48">
      <c r="A13" s="6">
        <v>3</v>
      </c>
      <c r="B13" s="7" t="s">
        <v>23</v>
      </c>
      <c r="C13" s="7" t="s">
        <v>24</v>
      </c>
      <c r="D13" s="7" t="s">
        <v>19</v>
      </c>
      <c r="E13" s="6" t="s">
        <v>20</v>
      </c>
      <c r="F13" s="8">
        <v>250000</v>
      </c>
      <c r="G13" s="8">
        <f t="shared" si="0"/>
        <v>0.25</v>
      </c>
      <c r="H13" s="9">
        <v>240072.18</v>
      </c>
      <c r="I13" s="9">
        <v>239719</v>
      </c>
      <c r="J13" s="9">
        <v>172706.2</v>
      </c>
      <c r="K13" s="10">
        <f t="shared" si="1"/>
        <v>72.045269669905181</v>
      </c>
    </row>
    <row r="14" spans="1:11" s="11" customFormat="1" ht="72">
      <c r="A14" s="6">
        <v>4</v>
      </c>
      <c r="B14" s="7" t="s">
        <v>25</v>
      </c>
      <c r="C14" s="7" t="s">
        <v>26</v>
      </c>
      <c r="D14" s="7" t="s">
        <v>19</v>
      </c>
      <c r="E14" s="6" t="s">
        <v>20</v>
      </c>
      <c r="F14" s="8">
        <v>400000</v>
      </c>
      <c r="G14" s="8">
        <f t="shared" si="0"/>
        <v>0.4</v>
      </c>
      <c r="H14" s="9">
        <v>389687.79</v>
      </c>
      <c r="I14" s="9">
        <v>389170</v>
      </c>
      <c r="J14" s="13">
        <v>383170</v>
      </c>
      <c r="K14" s="10">
        <f t="shared" si="1"/>
        <v>98.458257316853818</v>
      </c>
    </row>
    <row r="15" spans="1:11" s="11" customFormat="1" ht="36">
      <c r="A15" s="6">
        <v>5</v>
      </c>
      <c r="B15" s="7" t="s">
        <v>27</v>
      </c>
      <c r="C15" s="7" t="s">
        <v>28</v>
      </c>
      <c r="D15" s="7" t="s">
        <v>19</v>
      </c>
      <c r="E15" s="6" t="s">
        <v>20</v>
      </c>
      <c r="F15" s="8">
        <v>400000</v>
      </c>
      <c r="G15" s="8">
        <f t="shared" si="0"/>
        <v>0.4</v>
      </c>
      <c r="H15" s="9">
        <v>388172.91</v>
      </c>
      <c r="I15" s="9">
        <v>382146.51</v>
      </c>
      <c r="J15" s="9">
        <v>353514.55</v>
      </c>
      <c r="K15" s="10">
        <f t="shared" si="1"/>
        <v>92.507596104959845</v>
      </c>
    </row>
    <row r="16" spans="1:11" s="11" customFormat="1" ht="84">
      <c r="A16" s="6">
        <v>6</v>
      </c>
      <c r="B16" s="7" t="s">
        <v>29</v>
      </c>
      <c r="C16" s="7" t="s">
        <v>30</v>
      </c>
      <c r="D16" s="7" t="s">
        <v>31</v>
      </c>
      <c r="E16" s="6" t="s">
        <v>20</v>
      </c>
      <c r="F16" s="8">
        <v>500000</v>
      </c>
      <c r="G16" s="8">
        <f t="shared" si="0"/>
        <v>0.5</v>
      </c>
      <c r="H16" s="9">
        <v>483570.82</v>
      </c>
      <c r="I16" s="9">
        <v>478735.1</v>
      </c>
      <c r="J16" s="9">
        <v>471506.52</v>
      </c>
      <c r="K16" s="10">
        <f t="shared" si="1"/>
        <v>98.490066844900241</v>
      </c>
    </row>
    <row r="17" spans="1:11" s="11" customFormat="1" ht="96">
      <c r="A17" s="6">
        <v>7</v>
      </c>
      <c r="B17" s="7" t="s">
        <v>32</v>
      </c>
      <c r="C17" s="7" t="s">
        <v>33</v>
      </c>
      <c r="D17" s="7" t="s">
        <v>31</v>
      </c>
      <c r="E17" s="6" t="s">
        <v>20</v>
      </c>
      <c r="F17" s="8">
        <v>400000</v>
      </c>
      <c r="G17" s="8">
        <f t="shared" si="0"/>
        <v>0.4</v>
      </c>
      <c r="H17" s="9">
        <v>387388.76</v>
      </c>
      <c r="I17" s="9">
        <v>387346.76</v>
      </c>
      <c r="J17" s="9">
        <v>376323.07</v>
      </c>
      <c r="K17" s="10">
        <f t="shared" si="1"/>
        <v>97.154051320837169</v>
      </c>
    </row>
    <row r="18" spans="1:11" s="11" customFormat="1" ht="72">
      <c r="A18" s="6">
        <v>8</v>
      </c>
      <c r="B18" s="7" t="s">
        <v>34</v>
      </c>
      <c r="C18" s="7" t="s">
        <v>35</v>
      </c>
      <c r="D18" s="7" t="s">
        <v>31</v>
      </c>
      <c r="E18" s="6" t="s">
        <v>20</v>
      </c>
      <c r="F18" s="8">
        <v>400000</v>
      </c>
      <c r="G18" s="8">
        <f t="shared" si="0"/>
        <v>0.4</v>
      </c>
      <c r="H18" s="9">
        <v>387187.03</v>
      </c>
      <c r="I18" s="9">
        <v>387026.01</v>
      </c>
      <c r="J18" s="9">
        <v>368560.18</v>
      </c>
      <c r="K18" s="10">
        <f t="shared" si="1"/>
        <v>95.228788370063285</v>
      </c>
    </row>
    <row r="19" spans="1:11" s="11" customFormat="1" ht="72">
      <c r="A19" s="6">
        <v>9</v>
      </c>
      <c r="B19" s="7" t="s">
        <v>36</v>
      </c>
      <c r="C19" s="7" t="s">
        <v>37</v>
      </c>
      <c r="D19" s="7" t="s">
        <v>31</v>
      </c>
      <c r="E19" s="6" t="s">
        <v>20</v>
      </c>
      <c r="F19" s="8">
        <v>350000</v>
      </c>
      <c r="G19" s="8">
        <f t="shared" si="0"/>
        <v>0.35</v>
      </c>
      <c r="H19" s="9">
        <v>338150.9</v>
      </c>
      <c r="I19" s="9">
        <v>334722.23</v>
      </c>
      <c r="J19" s="9">
        <v>334226.63</v>
      </c>
      <c r="K19" s="10">
        <f t="shared" si="1"/>
        <v>99.851936932901054</v>
      </c>
    </row>
    <row r="20" spans="1:11" s="14" customFormat="1" ht="72">
      <c r="A20" s="6">
        <v>10</v>
      </c>
      <c r="B20" s="7" t="s">
        <v>38</v>
      </c>
      <c r="C20" s="7" t="s">
        <v>39</v>
      </c>
      <c r="D20" s="7" t="s">
        <v>31</v>
      </c>
      <c r="E20" s="7" t="s">
        <v>20</v>
      </c>
      <c r="F20" s="8">
        <v>350000</v>
      </c>
      <c r="G20" s="8">
        <f t="shared" si="0"/>
        <v>0.35</v>
      </c>
      <c r="H20" s="8">
        <v>337008.25</v>
      </c>
      <c r="I20" s="8">
        <v>336768.2</v>
      </c>
      <c r="J20" s="8">
        <v>326189.7</v>
      </c>
      <c r="K20" s="10">
        <f t="shared" si="1"/>
        <v>96.858818617672341</v>
      </c>
    </row>
    <row r="21" spans="1:11" s="14" customFormat="1" ht="84">
      <c r="A21" s="6">
        <v>11</v>
      </c>
      <c r="B21" s="7" t="s">
        <v>40</v>
      </c>
      <c r="C21" s="7" t="s">
        <v>41</v>
      </c>
      <c r="D21" s="7" t="s">
        <v>31</v>
      </c>
      <c r="E21" s="7" t="s">
        <v>20</v>
      </c>
      <c r="F21" s="8">
        <v>300000</v>
      </c>
      <c r="G21" s="8">
        <f t="shared" si="0"/>
        <v>0.3</v>
      </c>
      <c r="H21" s="8">
        <v>290904.59999999998</v>
      </c>
      <c r="I21" s="8">
        <v>288364.2</v>
      </c>
      <c r="J21" s="8">
        <v>288240.28000000003</v>
      </c>
      <c r="K21" s="10">
        <f t="shared" si="1"/>
        <v>99.957026565711004</v>
      </c>
    </row>
    <row r="22" spans="1:11" s="14" customFormat="1" ht="84">
      <c r="A22" s="6">
        <v>12</v>
      </c>
      <c r="B22" s="7" t="s">
        <v>42</v>
      </c>
      <c r="C22" s="7" t="s">
        <v>43</v>
      </c>
      <c r="D22" s="7" t="s">
        <v>44</v>
      </c>
      <c r="E22" s="7" t="s">
        <v>20</v>
      </c>
      <c r="F22" s="8">
        <v>500000</v>
      </c>
      <c r="G22" s="8">
        <f t="shared" si="0"/>
        <v>0.5</v>
      </c>
      <c r="H22" s="15">
        <v>481942.79</v>
      </c>
      <c r="I22" s="8">
        <v>481463.24</v>
      </c>
      <c r="J22" s="8">
        <v>461493.32</v>
      </c>
      <c r="K22" s="10">
        <f t="shared" si="1"/>
        <v>95.852244088250643</v>
      </c>
    </row>
    <row r="23" spans="1:11" s="14" customFormat="1" ht="48">
      <c r="A23" s="6">
        <v>13</v>
      </c>
      <c r="B23" s="7" t="s">
        <v>45</v>
      </c>
      <c r="C23" s="7" t="s">
        <v>46</v>
      </c>
      <c r="D23" s="7" t="s">
        <v>44</v>
      </c>
      <c r="E23" s="7" t="s">
        <v>20</v>
      </c>
      <c r="F23" s="8">
        <v>500000</v>
      </c>
      <c r="G23" s="8">
        <f t="shared" si="0"/>
        <v>0.5</v>
      </c>
      <c r="H23" s="8">
        <v>471663.35999999999</v>
      </c>
      <c r="I23" s="8">
        <v>470967.34</v>
      </c>
      <c r="J23" s="8">
        <v>452904.1</v>
      </c>
      <c r="K23" s="10">
        <f t="shared" si="1"/>
        <v>96.164651247366734</v>
      </c>
    </row>
    <row r="24" spans="1:11" s="14" customFormat="1" ht="72">
      <c r="A24" s="6">
        <v>14</v>
      </c>
      <c r="B24" s="7" t="s">
        <v>47</v>
      </c>
      <c r="C24" s="7" t="s">
        <v>48</v>
      </c>
      <c r="D24" s="7" t="s">
        <v>44</v>
      </c>
      <c r="E24" s="7" t="s">
        <v>20</v>
      </c>
      <c r="F24" s="8">
        <v>200000</v>
      </c>
      <c r="G24" s="8">
        <f t="shared" si="0"/>
        <v>0.2</v>
      </c>
      <c r="H24" s="8">
        <v>189560.88</v>
      </c>
      <c r="I24" s="8">
        <v>187665.28</v>
      </c>
      <c r="J24" s="8">
        <v>180756.56</v>
      </c>
      <c r="K24" s="10">
        <f t="shared" si="1"/>
        <v>96.318594467767298</v>
      </c>
    </row>
    <row r="25" spans="1:11" s="14" customFormat="1" ht="60">
      <c r="A25" s="6">
        <v>15</v>
      </c>
      <c r="B25" s="7" t="s">
        <v>49</v>
      </c>
      <c r="C25" s="7" t="s">
        <v>50</v>
      </c>
      <c r="D25" s="7" t="s">
        <v>51</v>
      </c>
      <c r="E25" s="7" t="s">
        <v>20</v>
      </c>
      <c r="F25" s="8">
        <v>500000</v>
      </c>
      <c r="G25" s="8">
        <f t="shared" si="0"/>
        <v>0.5</v>
      </c>
      <c r="H25" s="8">
        <v>476689.64</v>
      </c>
      <c r="I25" s="8">
        <v>475652</v>
      </c>
      <c r="J25" s="8">
        <v>464490.72</v>
      </c>
      <c r="K25" s="10">
        <f t="shared" si="1"/>
        <v>97.653477752642686</v>
      </c>
    </row>
    <row r="26" spans="1:11" s="14" customFormat="1" ht="84">
      <c r="A26" s="6">
        <v>16</v>
      </c>
      <c r="B26" s="7" t="s">
        <v>52</v>
      </c>
      <c r="C26" s="7" t="s">
        <v>53</v>
      </c>
      <c r="D26" s="7" t="s">
        <v>54</v>
      </c>
      <c r="E26" s="7" t="s">
        <v>20</v>
      </c>
      <c r="F26" s="8">
        <v>500000</v>
      </c>
      <c r="G26" s="8">
        <f t="shared" si="0"/>
        <v>0.5</v>
      </c>
      <c r="H26" s="8">
        <v>484583.54</v>
      </c>
      <c r="I26" s="8">
        <v>483960</v>
      </c>
      <c r="J26" s="8">
        <v>468782.68</v>
      </c>
      <c r="K26" s="10">
        <f t="shared" si="1"/>
        <v>96.863930903380449</v>
      </c>
    </row>
    <row r="27" spans="1:11" s="17" customFormat="1" ht="72">
      <c r="A27" s="6">
        <v>17</v>
      </c>
      <c r="B27" s="16" t="s">
        <v>55</v>
      </c>
      <c r="C27" s="16" t="s">
        <v>56</v>
      </c>
      <c r="D27" s="16" t="s">
        <v>54</v>
      </c>
      <c r="E27" s="16" t="s">
        <v>20</v>
      </c>
      <c r="F27" s="15">
        <v>300000</v>
      </c>
      <c r="G27" s="15">
        <f t="shared" si="0"/>
        <v>0.3</v>
      </c>
      <c r="H27" s="15">
        <v>291540.06</v>
      </c>
      <c r="I27" s="15"/>
      <c r="J27" s="15"/>
      <c r="K27" s="10"/>
    </row>
    <row r="28" spans="1:11" s="14" customFormat="1" ht="60">
      <c r="A28" s="6">
        <v>18</v>
      </c>
      <c r="B28" s="7" t="s">
        <v>57</v>
      </c>
      <c r="C28" s="7" t="s">
        <v>58</v>
      </c>
      <c r="D28" s="7" t="s">
        <v>54</v>
      </c>
      <c r="E28" s="7" t="s">
        <v>20</v>
      </c>
      <c r="F28" s="8">
        <v>400000</v>
      </c>
      <c r="G28" s="8">
        <f t="shared" si="0"/>
        <v>0.4</v>
      </c>
      <c r="H28" s="8">
        <v>387672.94</v>
      </c>
      <c r="I28" s="8">
        <v>385663.1</v>
      </c>
      <c r="J28" s="8">
        <v>385555.63</v>
      </c>
      <c r="K28" s="10">
        <f t="shared" ref="K28:K37" si="2">J28/I28*100</f>
        <v>99.972133709447448</v>
      </c>
    </row>
    <row r="29" spans="1:11" s="14" customFormat="1" ht="84">
      <c r="A29" s="6">
        <v>19</v>
      </c>
      <c r="B29" s="7" t="s">
        <v>59</v>
      </c>
      <c r="C29" s="7" t="s">
        <v>60</v>
      </c>
      <c r="D29" s="7" t="s">
        <v>61</v>
      </c>
      <c r="E29" s="7" t="s">
        <v>20</v>
      </c>
      <c r="F29" s="8">
        <v>500000</v>
      </c>
      <c r="G29" s="8">
        <f t="shared" si="0"/>
        <v>0.5</v>
      </c>
      <c r="H29" s="8">
        <v>485020.97</v>
      </c>
      <c r="I29" s="8">
        <v>483020.4</v>
      </c>
      <c r="J29" s="8">
        <v>482864</v>
      </c>
      <c r="K29" s="10">
        <f t="shared" si="2"/>
        <v>99.967620415203996</v>
      </c>
    </row>
    <row r="30" spans="1:11" s="14" customFormat="1" ht="48">
      <c r="A30" s="6">
        <v>20</v>
      </c>
      <c r="B30" s="7" t="s">
        <v>62</v>
      </c>
      <c r="C30" s="7" t="s">
        <v>63</v>
      </c>
      <c r="D30" s="7" t="s">
        <v>61</v>
      </c>
      <c r="E30" s="7" t="s">
        <v>20</v>
      </c>
      <c r="F30" s="8">
        <v>600000</v>
      </c>
      <c r="G30" s="8">
        <f t="shared" si="0"/>
        <v>0.6</v>
      </c>
      <c r="H30" s="8">
        <v>581320.17000000004</v>
      </c>
      <c r="I30" s="8">
        <v>581320.17000000004</v>
      </c>
      <c r="J30" s="8">
        <v>565284.93999999994</v>
      </c>
      <c r="K30" s="10">
        <f t="shared" si="2"/>
        <v>97.24158375581564</v>
      </c>
    </row>
    <row r="31" spans="1:11" s="14" customFormat="1" ht="72">
      <c r="A31" s="6">
        <v>21</v>
      </c>
      <c r="B31" s="7" t="s">
        <v>64</v>
      </c>
      <c r="C31" s="7" t="s">
        <v>65</v>
      </c>
      <c r="D31" s="7" t="s">
        <v>66</v>
      </c>
      <c r="E31" s="7" t="s">
        <v>20</v>
      </c>
      <c r="F31" s="8">
        <v>1000000</v>
      </c>
      <c r="G31" s="8">
        <f t="shared" si="0"/>
        <v>1</v>
      </c>
      <c r="H31" s="8">
        <v>967069.97</v>
      </c>
      <c r="I31" s="8">
        <v>965442</v>
      </c>
      <c r="J31" s="8">
        <v>934133.47</v>
      </c>
      <c r="K31" s="10">
        <f t="shared" si="2"/>
        <v>96.757078105158044</v>
      </c>
    </row>
    <row r="32" spans="1:11" s="14" customFormat="1" ht="108">
      <c r="A32" s="6">
        <v>22</v>
      </c>
      <c r="B32" s="7" t="s">
        <v>67</v>
      </c>
      <c r="C32" s="7" t="s">
        <v>68</v>
      </c>
      <c r="D32" s="7" t="s">
        <v>66</v>
      </c>
      <c r="E32" s="7" t="s">
        <v>20</v>
      </c>
      <c r="F32" s="8">
        <v>500000</v>
      </c>
      <c r="G32" s="8">
        <f t="shared" si="0"/>
        <v>0.5</v>
      </c>
      <c r="H32" s="8">
        <v>482832.4</v>
      </c>
      <c r="I32" s="8">
        <v>482000</v>
      </c>
      <c r="J32" s="8">
        <v>437486.28</v>
      </c>
      <c r="K32" s="10">
        <f t="shared" si="2"/>
        <v>90.764788381742747</v>
      </c>
    </row>
    <row r="33" spans="1:11" s="14" customFormat="1" ht="48">
      <c r="A33" s="6">
        <v>23</v>
      </c>
      <c r="B33" s="7" t="s">
        <v>69</v>
      </c>
      <c r="C33" s="7" t="s">
        <v>70</v>
      </c>
      <c r="D33" s="7" t="s">
        <v>66</v>
      </c>
      <c r="E33" s="7" t="s">
        <v>20</v>
      </c>
      <c r="F33" s="8">
        <v>500000</v>
      </c>
      <c r="G33" s="8">
        <f t="shared" si="0"/>
        <v>0.5</v>
      </c>
      <c r="H33" s="8">
        <v>479413.88</v>
      </c>
      <c r="I33" s="8">
        <v>479000</v>
      </c>
      <c r="J33" s="8">
        <v>461143.92</v>
      </c>
      <c r="K33" s="10">
        <f t="shared" si="2"/>
        <v>96.272217118997901</v>
      </c>
    </row>
    <row r="34" spans="1:11" s="14" customFormat="1" ht="72">
      <c r="A34" s="6">
        <v>24</v>
      </c>
      <c r="B34" s="7" t="s">
        <v>71</v>
      </c>
      <c r="C34" s="7" t="s">
        <v>72</v>
      </c>
      <c r="D34" s="7" t="s">
        <v>73</v>
      </c>
      <c r="E34" s="7" t="s">
        <v>20</v>
      </c>
      <c r="F34" s="8">
        <v>1500000</v>
      </c>
      <c r="G34" s="8">
        <f t="shared" si="0"/>
        <v>1.5</v>
      </c>
      <c r="H34" s="8">
        <v>1452789.58</v>
      </c>
      <c r="I34" s="8">
        <v>1452789.58</v>
      </c>
      <c r="J34" s="8">
        <v>1412125.11</v>
      </c>
      <c r="K34" s="10">
        <f t="shared" si="2"/>
        <v>97.200938762239758</v>
      </c>
    </row>
    <row r="35" spans="1:11" s="14" customFormat="1" ht="24">
      <c r="A35" s="6">
        <v>25</v>
      </c>
      <c r="B35" s="7" t="s">
        <v>74</v>
      </c>
      <c r="C35" s="7" t="s">
        <v>75</v>
      </c>
      <c r="D35" s="7" t="s">
        <v>76</v>
      </c>
      <c r="E35" s="7" t="s">
        <v>20</v>
      </c>
      <c r="F35" s="8">
        <v>850000</v>
      </c>
      <c r="G35" s="8">
        <f t="shared" si="0"/>
        <v>0.85</v>
      </c>
      <c r="H35" s="8">
        <v>821962.04</v>
      </c>
      <c r="I35" s="8">
        <v>820900</v>
      </c>
      <c r="J35" s="8">
        <v>786565.49</v>
      </c>
      <c r="K35" s="10">
        <f t="shared" si="2"/>
        <v>95.817455232062372</v>
      </c>
    </row>
    <row r="36" spans="1:11" s="14" customFormat="1" ht="36">
      <c r="A36" s="6">
        <v>26</v>
      </c>
      <c r="B36" s="7" t="s">
        <v>77</v>
      </c>
      <c r="C36" s="7" t="s">
        <v>78</v>
      </c>
      <c r="D36" s="7" t="s">
        <v>76</v>
      </c>
      <c r="E36" s="7" t="s">
        <v>20</v>
      </c>
      <c r="F36" s="8">
        <v>500000</v>
      </c>
      <c r="G36" s="8">
        <f t="shared" si="0"/>
        <v>0.5</v>
      </c>
      <c r="H36" s="8">
        <v>485293.03</v>
      </c>
      <c r="I36" s="8">
        <v>482611.6</v>
      </c>
      <c r="J36" s="8">
        <v>474629.15</v>
      </c>
      <c r="K36" s="10">
        <f t="shared" si="2"/>
        <v>98.345988782698143</v>
      </c>
    </row>
    <row r="37" spans="1:11" s="14" customFormat="1" ht="36">
      <c r="A37" s="6">
        <v>27</v>
      </c>
      <c r="B37" s="7" t="s">
        <v>79</v>
      </c>
      <c r="C37" s="7" t="s">
        <v>80</v>
      </c>
      <c r="D37" s="7" t="s">
        <v>81</v>
      </c>
      <c r="E37" s="7" t="s">
        <v>20</v>
      </c>
      <c r="F37" s="8">
        <v>500000</v>
      </c>
      <c r="G37" s="8">
        <f t="shared" si="0"/>
        <v>0.5</v>
      </c>
      <c r="H37" s="8">
        <v>483677.13</v>
      </c>
      <c r="I37" s="8">
        <v>482566.02</v>
      </c>
      <c r="J37" s="8">
        <v>458869.28</v>
      </c>
      <c r="K37" s="10">
        <f t="shared" si="2"/>
        <v>95.089430457619045</v>
      </c>
    </row>
    <row r="38" spans="1:11" s="17" customFormat="1" ht="72">
      <c r="A38" s="6">
        <v>28</v>
      </c>
      <c r="B38" s="16" t="s">
        <v>82</v>
      </c>
      <c r="C38" s="16" t="s">
        <v>83</v>
      </c>
      <c r="D38" s="16" t="s">
        <v>81</v>
      </c>
      <c r="E38" s="16" t="s">
        <v>20</v>
      </c>
      <c r="F38" s="15">
        <v>500000</v>
      </c>
      <c r="G38" s="15">
        <f t="shared" si="0"/>
        <v>0.5</v>
      </c>
      <c r="H38" s="15">
        <v>373071.68</v>
      </c>
      <c r="I38" s="15"/>
      <c r="J38" s="15"/>
      <c r="K38" s="10"/>
    </row>
    <row r="39" spans="1:11" s="14" customFormat="1" ht="36">
      <c r="A39" s="6">
        <v>29</v>
      </c>
      <c r="B39" s="7" t="s">
        <v>84</v>
      </c>
      <c r="C39" s="7" t="s">
        <v>85</v>
      </c>
      <c r="D39" s="7" t="s">
        <v>81</v>
      </c>
      <c r="E39" s="7" t="s">
        <v>20</v>
      </c>
      <c r="F39" s="8">
        <v>250000</v>
      </c>
      <c r="G39" s="8">
        <f t="shared" si="0"/>
        <v>0.25</v>
      </c>
      <c r="H39" s="8">
        <v>242669.43</v>
      </c>
      <c r="I39" s="8">
        <v>242214.87</v>
      </c>
      <c r="J39" s="8">
        <v>241599.87</v>
      </c>
      <c r="K39" s="10">
        <f>J39/I39*100</f>
        <v>99.746093210544842</v>
      </c>
    </row>
    <row r="40" spans="1:11" s="14" customFormat="1" ht="72">
      <c r="A40" s="6">
        <v>30</v>
      </c>
      <c r="B40" s="7" t="s">
        <v>86</v>
      </c>
      <c r="C40" s="7" t="s">
        <v>87</v>
      </c>
      <c r="D40" s="7" t="s">
        <v>81</v>
      </c>
      <c r="E40" s="7" t="s">
        <v>20</v>
      </c>
      <c r="F40" s="8">
        <v>300000</v>
      </c>
      <c r="G40" s="8">
        <f t="shared" si="0"/>
        <v>0.3</v>
      </c>
      <c r="H40" s="8">
        <v>284100.87</v>
      </c>
      <c r="I40" s="8">
        <v>283246</v>
      </c>
      <c r="J40" s="8">
        <v>277048.59999999998</v>
      </c>
      <c r="K40" s="10">
        <f>J40/I40*100</f>
        <v>97.812007936563973</v>
      </c>
    </row>
    <row r="41" spans="1:11" s="14" customFormat="1" ht="36">
      <c r="A41" s="6">
        <v>31</v>
      </c>
      <c r="B41" s="7" t="s">
        <v>88</v>
      </c>
      <c r="C41" s="7" t="s">
        <v>89</v>
      </c>
      <c r="D41" s="7" t="s">
        <v>81</v>
      </c>
      <c r="E41" s="7" t="s">
        <v>20</v>
      </c>
      <c r="F41" s="8">
        <v>400000</v>
      </c>
      <c r="G41" s="8">
        <f t="shared" si="0"/>
        <v>0.4</v>
      </c>
      <c r="H41" s="8">
        <v>370949.09</v>
      </c>
      <c r="I41" s="8">
        <v>369938</v>
      </c>
      <c r="J41" s="8">
        <v>304804.86</v>
      </c>
      <c r="K41" s="10">
        <f>J41/I41*100</f>
        <v>82.393498369997133</v>
      </c>
    </row>
    <row r="42" spans="1:11" s="14" customFormat="1" ht="36">
      <c r="A42" s="6">
        <v>32</v>
      </c>
      <c r="B42" s="7" t="s">
        <v>90</v>
      </c>
      <c r="C42" s="7" t="s">
        <v>91</v>
      </c>
      <c r="D42" s="7" t="s">
        <v>92</v>
      </c>
      <c r="E42" s="7" t="s">
        <v>20</v>
      </c>
      <c r="F42" s="8">
        <v>350000</v>
      </c>
      <c r="G42" s="8">
        <f t="shared" si="0"/>
        <v>0.35</v>
      </c>
      <c r="H42" s="8">
        <v>293411.14</v>
      </c>
      <c r="I42" s="8">
        <v>292813.53999999998</v>
      </c>
      <c r="J42" s="8">
        <v>288367.33</v>
      </c>
      <c r="K42" s="10">
        <f>J42/I42*100</f>
        <v>98.481555873406691</v>
      </c>
    </row>
    <row r="43" spans="1:11" s="14" customFormat="1" ht="48">
      <c r="A43" s="6">
        <v>33</v>
      </c>
      <c r="B43" s="7" t="s">
        <v>93</v>
      </c>
      <c r="C43" s="7" t="s">
        <v>94</v>
      </c>
      <c r="D43" s="7" t="s">
        <v>92</v>
      </c>
      <c r="E43" s="7" t="s">
        <v>20</v>
      </c>
      <c r="F43" s="8">
        <v>250000</v>
      </c>
      <c r="G43" s="8">
        <f t="shared" si="0"/>
        <v>0.25</v>
      </c>
      <c r="H43" s="8">
        <v>239632.81</v>
      </c>
      <c r="I43" s="8">
        <v>238924</v>
      </c>
      <c r="J43" s="8">
        <v>231021.38</v>
      </c>
      <c r="K43" s="10">
        <f>J43/I43*100</f>
        <v>96.692412650047714</v>
      </c>
    </row>
    <row r="44" spans="1:11" s="14" customFormat="1" ht="24">
      <c r="A44" s="6">
        <v>34</v>
      </c>
      <c r="B44" s="7" t="s">
        <v>95</v>
      </c>
      <c r="C44" s="7" t="s">
        <v>96</v>
      </c>
      <c r="D44" s="7" t="s">
        <v>92</v>
      </c>
      <c r="E44" s="7" t="s">
        <v>20</v>
      </c>
      <c r="F44" s="8">
        <v>500000</v>
      </c>
      <c r="G44" s="8">
        <f t="shared" si="0"/>
        <v>0.5</v>
      </c>
      <c r="H44" s="8">
        <v>360684.29</v>
      </c>
      <c r="I44" s="8"/>
      <c r="J44" s="8"/>
      <c r="K44" s="10"/>
    </row>
    <row r="45" spans="1:11" s="14" customFormat="1" ht="36">
      <c r="A45" s="6">
        <v>35</v>
      </c>
      <c r="B45" s="7" t="s">
        <v>97</v>
      </c>
      <c r="C45" s="7" t="s">
        <v>98</v>
      </c>
      <c r="D45" s="7" t="s">
        <v>92</v>
      </c>
      <c r="E45" s="7" t="s">
        <v>20</v>
      </c>
      <c r="F45" s="8">
        <v>250000</v>
      </c>
      <c r="G45" s="8">
        <f t="shared" si="0"/>
        <v>0.25</v>
      </c>
      <c r="H45" s="8">
        <v>242110.12</v>
      </c>
      <c r="I45" s="8">
        <v>242110.12</v>
      </c>
      <c r="J45" s="8">
        <v>236308.79</v>
      </c>
      <c r="K45" s="10">
        <f t="shared" ref="K45:K63" si="3">J45/I45*100</f>
        <v>97.603846547182755</v>
      </c>
    </row>
    <row r="46" spans="1:11" s="14" customFormat="1" ht="24">
      <c r="A46" s="6">
        <v>36</v>
      </c>
      <c r="B46" s="7" t="s">
        <v>99</v>
      </c>
      <c r="C46" s="7" t="s">
        <v>100</v>
      </c>
      <c r="D46" s="7" t="s">
        <v>101</v>
      </c>
      <c r="E46" s="7" t="s">
        <v>20</v>
      </c>
      <c r="F46" s="8">
        <v>500000</v>
      </c>
      <c r="G46" s="8">
        <f t="shared" si="0"/>
        <v>0.5</v>
      </c>
      <c r="H46" s="8">
        <v>483853.95</v>
      </c>
      <c r="I46" s="8">
        <v>438372</v>
      </c>
      <c r="J46" s="8">
        <v>446268.19</v>
      </c>
      <c r="K46" s="10">
        <f t="shared" si="3"/>
        <v>101.8012532734755</v>
      </c>
    </row>
    <row r="47" spans="1:11" s="14" customFormat="1" ht="48">
      <c r="A47" s="6">
        <v>37</v>
      </c>
      <c r="B47" s="7" t="s">
        <v>77</v>
      </c>
      <c r="C47" s="7" t="s">
        <v>102</v>
      </c>
      <c r="D47" s="7" t="s">
        <v>101</v>
      </c>
      <c r="E47" s="7" t="s">
        <v>20</v>
      </c>
      <c r="F47" s="8">
        <v>500000</v>
      </c>
      <c r="G47" s="8">
        <f t="shared" si="0"/>
        <v>0.5</v>
      </c>
      <c r="H47" s="8">
        <v>485234.03</v>
      </c>
      <c r="I47" s="8">
        <v>484167</v>
      </c>
      <c r="J47" s="8">
        <v>483257</v>
      </c>
      <c r="K47" s="10">
        <f t="shared" si="3"/>
        <v>99.812048322169829</v>
      </c>
    </row>
    <row r="48" spans="1:11" s="14" customFormat="1" ht="36">
      <c r="A48" s="6">
        <v>38</v>
      </c>
      <c r="B48" s="7" t="s">
        <v>103</v>
      </c>
      <c r="C48" s="7" t="s">
        <v>104</v>
      </c>
      <c r="D48" s="7" t="s">
        <v>105</v>
      </c>
      <c r="E48" s="7" t="s">
        <v>20</v>
      </c>
      <c r="F48" s="8">
        <v>500000</v>
      </c>
      <c r="G48" s="8">
        <f t="shared" si="0"/>
        <v>0.5</v>
      </c>
      <c r="H48" s="8">
        <v>484004.47</v>
      </c>
      <c r="I48" s="8">
        <v>481912</v>
      </c>
      <c r="J48" s="8">
        <v>461228.58</v>
      </c>
      <c r="K48" s="10">
        <f t="shared" si="3"/>
        <v>95.708050432444097</v>
      </c>
    </row>
    <row r="49" spans="1:11" s="14" customFormat="1" ht="36">
      <c r="A49" s="6">
        <v>39</v>
      </c>
      <c r="B49" s="7" t="s">
        <v>106</v>
      </c>
      <c r="C49" s="7" t="s">
        <v>107</v>
      </c>
      <c r="D49" s="7" t="s">
        <v>105</v>
      </c>
      <c r="E49" s="7" t="s">
        <v>20</v>
      </c>
      <c r="F49" s="8">
        <v>500000</v>
      </c>
      <c r="G49" s="8">
        <f t="shared" si="0"/>
        <v>0.5</v>
      </c>
      <c r="H49" s="8">
        <v>441990.3</v>
      </c>
      <c r="I49" s="8">
        <v>423985.9</v>
      </c>
      <c r="J49" s="8">
        <v>420794.2</v>
      </c>
      <c r="K49" s="10">
        <f t="shared" si="3"/>
        <v>99.247215532403317</v>
      </c>
    </row>
    <row r="50" spans="1:11" s="14" customFormat="1" ht="48">
      <c r="A50" s="6">
        <v>40</v>
      </c>
      <c r="B50" s="7" t="s">
        <v>108</v>
      </c>
      <c r="C50" s="7" t="s">
        <v>109</v>
      </c>
      <c r="D50" s="7" t="s">
        <v>105</v>
      </c>
      <c r="E50" s="7" t="s">
        <v>20</v>
      </c>
      <c r="F50" s="8">
        <v>250000</v>
      </c>
      <c r="G50" s="8">
        <f t="shared" si="0"/>
        <v>0.25</v>
      </c>
      <c r="H50" s="8">
        <v>254908.19</v>
      </c>
      <c r="I50" s="8">
        <v>253947</v>
      </c>
      <c r="J50" s="8">
        <v>224330.48</v>
      </c>
      <c r="K50" s="10">
        <f t="shared" si="3"/>
        <v>88.337519246141909</v>
      </c>
    </row>
    <row r="51" spans="1:11" s="14" customFormat="1" ht="84">
      <c r="A51" s="6">
        <v>41</v>
      </c>
      <c r="B51" s="7" t="s">
        <v>110</v>
      </c>
      <c r="C51" s="7" t="s">
        <v>111</v>
      </c>
      <c r="D51" s="7" t="s">
        <v>105</v>
      </c>
      <c r="E51" s="7" t="s">
        <v>20</v>
      </c>
      <c r="F51" s="8">
        <v>250000</v>
      </c>
      <c r="G51" s="8">
        <f t="shared" si="0"/>
        <v>0.25</v>
      </c>
      <c r="H51" s="8">
        <v>242326.82</v>
      </c>
      <c r="I51" s="8">
        <v>239315.58</v>
      </c>
      <c r="J51" s="8">
        <v>239195.28</v>
      </c>
      <c r="K51" s="10">
        <f t="shared" si="3"/>
        <v>99.949731647224979</v>
      </c>
    </row>
    <row r="52" spans="1:11" s="14" customFormat="1" ht="60">
      <c r="A52" s="6">
        <v>42</v>
      </c>
      <c r="B52" s="7" t="s">
        <v>112</v>
      </c>
      <c r="C52" s="7" t="s">
        <v>113</v>
      </c>
      <c r="D52" s="7" t="s">
        <v>114</v>
      </c>
      <c r="E52" s="7" t="s">
        <v>20</v>
      </c>
      <c r="F52" s="8">
        <v>500000</v>
      </c>
      <c r="G52" s="8">
        <f t="shared" si="0"/>
        <v>0.5</v>
      </c>
      <c r="H52" s="8">
        <v>485413.06</v>
      </c>
      <c r="I52" s="8">
        <v>484449.5</v>
      </c>
      <c r="J52" s="8">
        <v>484298.58</v>
      </c>
      <c r="K52" s="10">
        <f t="shared" si="3"/>
        <v>99.968847114095482</v>
      </c>
    </row>
    <row r="53" spans="1:11" s="14" customFormat="1" ht="60">
      <c r="A53" s="6">
        <v>43</v>
      </c>
      <c r="B53" s="7" t="s">
        <v>115</v>
      </c>
      <c r="C53" s="7" t="s">
        <v>116</v>
      </c>
      <c r="D53" s="7" t="s">
        <v>114</v>
      </c>
      <c r="E53" s="7" t="s">
        <v>20</v>
      </c>
      <c r="F53" s="8">
        <v>500000</v>
      </c>
      <c r="G53" s="8">
        <f t="shared" si="0"/>
        <v>0.5</v>
      </c>
      <c r="H53" s="8">
        <v>480447.87</v>
      </c>
      <c r="I53" s="8">
        <v>479388</v>
      </c>
      <c r="J53" s="8"/>
      <c r="K53" s="10">
        <f t="shared" si="3"/>
        <v>0</v>
      </c>
    </row>
    <row r="54" spans="1:11" s="14" customFormat="1" ht="72">
      <c r="A54" s="6">
        <v>44</v>
      </c>
      <c r="B54" s="7" t="s">
        <v>117</v>
      </c>
      <c r="C54" s="7" t="s">
        <v>118</v>
      </c>
      <c r="D54" s="7" t="s">
        <v>119</v>
      </c>
      <c r="E54" s="7" t="s">
        <v>20</v>
      </c>
      <c r="F54" s="8">
        <v>500000</v>
      </c>
      <c r="G54" s="8">
        <f t="shared" si="0"/>
        <v>0.5</v>
      </c>
      <c r="H54" s="8">
        <v>482311.63</v>
      </c>
      <c r="I54" s="8">
        <v>482311.63</v>
      </c>
      <c r="J54" s="8">
        <v>453629.2</v>
      </c>
      <c r="K54" s="10">
        <f t="shared" si="3"/>
        <v>94.053133240846805</v>
      </c>
    </row>
    <row r="55" spans="1:11" s="14" customFormat="1" ht="48">
      <c r="A55" s="6">
        <v>45</v>
      </c>
      <c r="B55" s="7" t="s">
        <v>120</v>
      </c>
      <c r="C55" s="7" t="s">
        <v>121</v>
      </c>
      <c r="D55" s="7" t="s">
        <v>119</v>
      </c>
      <c r="E55" s="7" t="s">
        <v>20</v>
      </c>
      <c r="F55" s="8">
        <v>500000</v>
      </c>
      <c r="G55" s="8">
        <f t="shared" si="0"/>
        <v>0.5</v>
      </c>
      <c r="H55" s="8">
        <v>484150.82</v>
      </c>
      <c r="I55" s="8">
        <v>484150.82</v>
      </c>
      <c r="J55" s="8"/>
      <c r="K55" s="10">
        <f t="shared" si="3"/>
        <v>0</v>
      </c>
    </row>
    <row r="56" spans="1:11" s="14" customFormat="1" ht="60">
      <c r="A56" s="6">
        <v>46</v>
      </c>
      <c r="B56" s="7" t="s">
        <v>122</v>
      </c>
      <c r="C56" s="7" t="s">
        <v>123</v>
      </c>
      <c r="D56" s="7" t="s">
        <v>124</v>
      </c>
      <c r="E56" s="7" t="s">
        <v>20</v>
      </c>
      <c r="F56" s="8">
        <v>250000</v>
      </c>
      <c r="G56" s="8">
        <f t="shared" si="0"/>
        <v>0.25</v>
      </c>
      <c r="H56" s="8">
        <v>241710.79</v>
      </c>
      <c r="I56" s="8">
        <v>241675</v>
      </c>
      <c r="J56" s="8">
        <v>207100.58</v>
      </c>
      <c r="K56" s="10">
        <f t="shared" si="3"/>
        <v>85.693836764249497</v>
      </c>
    </row>
    <row r="57" spans="1:11" s="17" customFormat="1" ht="48">
      <c r="A57" s="6">
        <v>47</v>
      </c>
      <c r="B57" s="16" t="s">
        <v>125</v>
      </c>
      <c r="C57" s="16" t="s">
        <v>126</v>
      </c>
      <c r="D57" s="16" t="s">
        <v>124</v>
      </c>
      <c r="E57" s="16" t="s">
        <v>20</v>
      </c>
      <c r="F57" s="15">
        <v>500000</v>
      </c>
      <c r="G57" s="15">
        <f t="shared" si="0"/>
        <v>0.5</v>
      </c>
      <c r="H57" s="15">
        <v>479070.08</v>
      </c>
      <c r="I57" s="15">
        <v>478000</v>
      </c>
      <c r="J57" s="15">
        <v>460909.1</v>
      </c>
      <c r="K57" s="10">
        <f t="shared" si="3"/>
        <v>96.424497907949785</v>
      </c>
    </row>
    <row r="58" spans="1:11" s="14" customFormat="1" ht="36">
      <c r="A58" s="6">
        <v>48</v>
      </c>
      <c r="B58" s="7" t="s">
        <v>127</v>
      </c>
      <c r="C58" s="7" t="s">
        <v>128</v>
      </c>
      <c r="D58" s="7" t="s">
        <v>124</v>
      </c>
      <c r="E58" s="7" t="s">
        <v>20</v>
      </c>
      <c r="F58" s="8">
        <v>350000</v>
      </c>
      <c r="G58" s="8">
        <f t="shared" si="0"/>
        <v>0.35</v>
      </c>
      <c r="H58" s="18" t="s">
        <v>129</v>
      </c>
      <c r="I58" s="8">
        <v>339763.81</v>
      </c>
      <c r="J58" s="8"/>
      <c r="K58" s="10">
        <f t="shared" si="3"/>
        <v>0</v>
      </c>
    </row>
    <row r="59" spans="1:11" s="14" customFormat="1" ht="36">
      <c r="A59" s="6">
        <v>49</v>
      </c>
      <c r="B59" s="7" t="s">
        <v>130</v>
      </c>
      <c r="C59" s="7" t="s">
        <v>131</v>
      </c>
      <c r="D59" s="7" t="s">
        <v>132</v>
      </c>
      <c r="E59" s="7" t="s">
        <v>20</v>
      </c>
      <c r="F59" s="8">
        <v>500000</v>
      </c>
      <c r="G59" s="8">
        <f t="shared" si="0"/>
        <v>0.5</v>
      </c>
      <c r="H59" s="8">
        <v>483774.11</v>
      </c>
      <c r="I59" s="8">
        <v>483007</v>
      </c>
      <c r="J59" s="8">
        <v>454402.53</v>
      </c>
      <c r="K59" s="10">
        <f t="shared" si="3"/>
        <v>94.077835310875415</v>
      </c>
    </row>
    <row r="60" spans="1:11" s="14" customFormat="1" ht="84">
      <c r="A60" s="6">
        <v>50</v>
      </c>
      <c r="B60" s="7" t="s">
        <v>133</v>
      </c>
      <c r="C60" s="7" t="s">
        <v>134</v>
      </c>
      <c r="D60" s="7" t="s">
        <v>132</v>
      </c>
      <c r="E60" s="7" t="s">
        <v>20</v>
      </c>
      <c r="F60" s="8">
        <v>500000</v>
      </c>
      <c r="G60" s="8">
        <f t="shared" si="0"/>
        <v>0.5</v>
      </c>
      <c r="H60" s="8">
        <v>483632.9</v>
      </c>
      <c r="I60" s="8">
        <v>483604.34</v>
      </c>
      <c r="J60" s="8">
        <v>456180.56</v>
      </c>
      <c r="K60" s="10">
        <f t="shared" si="3"/>
        <v>94.329294067129325</v>
      </c>
    </row>
    <row r="61" spans="1:11" s="14" customFormat="1" ht="48">
      <c r="A61" s="6">
        <v>51</v>
      </c>
      <c r="B61" s="7" t="s">
        <v>135</v>
      </c>
      <c r="C61" s="7" t="s">
        <v>136</v>
      </c>
      <c r="D61" s="7" t="s">
        <v>137</v>
      </c>
      <c r="E61" s="7" t="s">
        <v>20</v>
      </c>
      <c r="F61" s="8">
        <v>500000</v>
      </c>
      <c r="G61" s="8">
        <f t="shared" si="0"/>
        <v>0.5</v>
      </c>
      <c r="H61" s="8">
        <v>485384.8</v>
      </c>
      <c r="I61" s="8">
        <v>484000</v>
      </c>
      <c r="J61" s="8">
        <v>477824.5</v>
      </c>
      <c r="K61" s="10">
        <f t="shared" si="3"/>
        <v>98.724070247933881</v>
      </c>
    </row>
    <row r="62" spans="1:11" s="14" customFormat="1" ht="72">
      <c r="A62" s="6">
        <v>52</v>
      </c>
      <c r="B62" s="7" t="s">
        <v>138</v>
      </c>
      <c r="C62" s="7" t="s">
        <v>139</v>
      </c>
      <c r="D62" s="7" t="s">
        <v>137</v>
      </c>
      <c r="E62" s="7" t="s">
        <v>20</v>
      </c>
      <c r="F62" s="8">
        <v>500000</v>
      </c>
      <c r="G62" s="8">
        <f t="shared" si="0"/>
        <v>0.5</v>
      </c>
      <c r="H62" s="8">
        <v>484088.94</v>
      </c>
      <c r="I62" s="8">
        <v>483000.06</v>
      </c>
      <c r="K62" s="10">
        <f t="shared" si="3"/>
        <v>0</v>
      </c>
    </row>
    <row r="63" spans="1:11" s="14" customFormat="1" ht="72">
      <c r="A63" s="6">
        <v>53</v>
      </c>
      <c r="B63" s="7" t="s">
        <v>140</v>
      </c>
      <c r="C63" s="7" t="s">
        <v>141</v>
      </c>
      <c r="D63" s="7" t="s">
        <v>137</v>
      </c>
      <c r="E63" s="7" t="s">
        <v>20</v>
      </c>
      <c r="F63" s="8">
        <v>500000</v>
      </c>
      <c r="G63" s="8">
        <f t="shared" si="0"/>
        <v>0.5</v>
      </c>
      <c r="H63" s="8">
        <v>484325.69</v>
      </c>
      <c r="I63" s="8">
        <v>479482.46</v>
      </c>
      <c r="J63" s="8">
        <v>459101.34</v>
      </c>
      <c r="K63" s="10">
        <f t="shared" si="3"/>
        <v>95.749350247347948</v>
      </c>
    </row>
    <row r="64" spans="1:11" s="17" customFormat="1" ht="48">
      <c r="A64" s="6">
        <v>54</v>
      </c>
      <c r="B64" s="16" t="s">
        <v>142</v>
      </c>
      <c r="C64" s="16" t="s">
        <v>143</v>
      </c>
      <c r="D64" s="16" t="s">
        <v>137</v>
      </c>
      <c r="E64" s="16" t="s">
        <v>20</v>
      </c>
      <c r="F64" s="15">
        <v>200000</v>
      </c>
      <c r="G64" s="15">
        <f t="shared" si="0"/>
        <v>0.2</v>
      </c>
      <c r="H64" s="15">
        <v>193301.21</v>
      </c>
      <c r="I64" s="15"/>
      <c r="J64" s="15"/>
      <c r="K64" s="10"/>
    </row>
    <row r="65" spans="1:11" s="14" customFormat="1" ht="60">
      <c r="A65" s="6">
        <v>55</v>
      </c>
      <c r="B65" s="7" t="s">
        <v>144</v>
      </c>
      <c r="C65" s="7" t="s">
        <v>145</v>
      </c>
      <c r="D65" s="7" t="s">
        <v>146</v>
      </c>
      <c r="E65" s="7" t="s">
        <v>20</v>
      </c>
      <c r="F65" s="8">
        <v>500000</v>
      </c>
      <c r="G65" s="8">
        <f t="shared" si="0"/>
        <v>0.5</v>
      </c>
      <c r="H65" s="8">
        <v>458281.26</v>
      </c>
      <c r="I65" s="8">
        <v>443194.7</v>
      </c>
      <c r="J65" s="8">
        <v>442671.2</v>
      </c>
      <c r="K65" s="10">
        <f>J65/I65*100</f>
        <v>99.88188035642122</v>
      </c>
    </row>
    <row r="66" spans="1:11" s="14" customFormat="1" ht="48">
      <c r="A66" s="6">
        <v>56</v>
      </c>
      <c r="B66" s="7" t="s">
        <v>147</v>
      </c>
      <c r="C66" s="7" t="s">
        <v>148</v>
      </c>
      <c r="D66" s="7" t="s">
        <v>146</v>
      </c>
      <c r="E66" s="7" t="s">
        <v>20</v>
      </c>
      <c r="F66" s="8">
        <v>500000</v>
      </c>
      <c r="G66" s="8">
        <f t="shared" si="0"/>
        <v>0.5</v>
      </c>
      <c r="H66" s="8">
        <v>481942.79</v>
      </c>
      <c r="I66" s="8">
        <v>477123.37</v>
      </c>
      <c r="J66" s="8">
        <v>450795.82</v>
      </c>
      <c r="K66" s="10">
        <f>J66/I66*100</f>
        <v>94.482024638617062</v>
      </c>
    </row>
    <row r="67" spans="1:11" s="11" customFormat="1" ht="36">
      <c r="A67" s="6">
        <v>57</v>
      </c>
      <c r="B67" s="7" t="s">
        <v>149</v>
      </c>
      <c r="C67" s="7" t="s">
        <v>150</v>
      </c>
      <c r="D67" s="7" t="s">
        <v>146</v>
      </c>
      <c r="E67" s="6" t="s">
        <v>20</v>
      </c>
      <c r="F67" s="8">
        <v>500000</v>
      </c>
      <c r="G67" s="8">
        <f t="shared" si="0"/>
        <v>0.5</v>
      </c>
      <c r="H67" s="9">
        <v>502521.36</v>
      </c>
      <c r="I67" s="6"/>
      <c r="J67" s="6"/>
      <c r="K67" s="10"/>
    </row>
    <row r="68" spans="1:11" s="14" customFormat="1" ht="60">
      <c r="A68" s="6">
        <v>58</v>
      </c>
      <c r="B68" s="7" t="s">
        <v>151</v>
      </c>
      <c r="C68" s="7" t="s">
        <v>152</v>
      </c>
      <c r="D68" s="7" t="s">
        <v>146</v>
      </c>
      <c r="E68" s="7" t="s">
        <v>20</v>
      </c>
      <c r="F68" s="8">
        <v>500000</v>
      </c>
      <c r="G68" s="8">
        <f t="shared" si="0"/>
        <v>0.5</v>
      </c>
      <c r="H68" s="8">
        <v>484065.38</v>
      </c>
      <c r="I68" s="8">
        <v>479224.76</v>
      </c>
      <c r="J68" s="8">
        <v>449683.05</v>
      </c>
      <c r="K68" s="10">
        <f t="shared" ref="K68:K131" si="4">J68/I68*100</f>
        <v>93.835520935938277</v>
      </c>
    </row>
    <row r="69" spans="1:11" s="14" customFormat="1" ht="36">
      <c r="A69" s="6">
        <v>59</v>
      </c>
      <c r="B69" s="7" t="s">
        <v>153</v>
      </c>
      <c r="C69" s="7" t="s">
        <v>154</v>
      </c>
      <c r="D69" s="7" t="s">
        <v>155</v>
      </c>
      <c r="E69" s="7" t="s">
        <v>20</v>
      </c>
      <c r="F69" s="8">
        <v>500000</v>
      </c>
      <c r="G69" s="8">
        <f t="shared" si="0"/>
        <v>0.5</v>
      </c>
      <c r="H69" s="8">
        <v>484897.83</v>
      </c>
      <c r="I69" s="8">
        <v>484398</v>
      </c>
      <c r="J69" s="8">
        <v>483588</v>
      </c>
      <c r="K69" s="10">
        <f t="shared" si="4"/>
        <v>99.832782133699965</v>
      </c>
    </row>
    <row r="70" spans="1:11" s="14" customFormat="1" ht="48">
      <c r="A70" s="6">
        <v>60</v>
      </c>
      <c r="B70" s="7" t="s">
        <v>156</v>
      </c>
      <c r="C70" s="7" t="s">
        <v>157</v>
      </c>
      <c r="D70" s="7" t="s">
        <v>158</v>
      </c>
      <c r="E70" s="7" t="s">
        <v>20</v>
      </c>
      <c r="F70" s="8">
        <v>500000</v>
      </c>
      <c r="G70" s="8">
        <f t="shared" si="0"/>
        <v>0.5</v>
      </c>
      <c r="H70" s="8">
        <v>478812.23</v>
      </c>
      <c r="I70" s="8">
        <v>474024.11</v>
      </c>
      <c r="J70" s="8">
        <v>455227.83</v>
      </c>
      <c r="K70" s="10">
        <f t="shared" si="4"/>
        <v>96.034741777164044</v>
      </c>
    </row>
    <row r="71" spans="1:11" s="14" customFormat="1" ht="36">
      <c r="A71" s="6">
        <v>61</v>
      </c>
      <c r="B71" s="7" t="s">
        <v>159</v>
      </c>
      <c r="C71" s="7" t="s">
        <v>160</v>
      </c>
      <c r="D71" s="7" t="s">
        <v>158</v>
      </c>
      <c r="E71" s="7" t="s">
        <v>20</v>
      </c>
      <c r="F71" s="8">
        <v>500000</v>
      </c>
      <c r="G71" s="8">
        <f t="shared" si="0"/>
        <v>0.5</v>
      </c>
      <c r="H71" s="8">
        <v>481400.01</v>
      </c>
      <c r="I71" s="8">
        <v>481400.01</v>
      </c>
      <c r="K71" s="10">
        <f t="shared" si="4"/>
        <v>0</v>
      </c>
    </row>
    <row r="72" spans="1:11" s="14" customFormat="1" ht="24">
      <c r="A72" s="6">
        <v>62</v>
      </c>
      <c r="B72" s="7" t="s">
        <v>161</v>
      </c>
      <c r="C72" s="7" t="s">
        <v>162</v>
      </c>
      <c r="D72" s="7" t="s">
        <v>158</v>
      </c>
      <c r="E72" s="7" t="s">
        <v>20</v>
      </c>
      <c r="F72" s="8">
        <v>250000</v>
      </c>
      <c r="G72" s="8">
        <f t="shared" si="0"/>
        <v>0.25</v>
      </c>
      <c r="H72" s="8">
        <v>242535.87</v>
      </c>
      <c r="I72" s="8">
        <v>242293.45</v>
      </c>
      <c r="J72" s="8">
        <v>242045.64</v>
      </c>
      <c r="K72" s="10">
        <f t="shared" si="4"/>
        <v>99.897723194745879</v>
      </c>
    </row>
    <row r="73" spans="1:11" s="14" customFormat="1" ht="36">
      <c r="A73" s="6">
        <v>63</v>
      </c>
      <c r="B73" s="7" t="s">
        <v>163</v>
      </c>
      <c r="C73" s="7" t="s">
        <v>164</v>
      </c>
      <c r="D73" s="7" t="s">
        <v>165</v>
      </c>
      <c r="E73" s="7" t="s">
        <v>20</v>
      </c>
      <c r="F73" s="8">
        <v>500000</v>
      </c>
      <c r="G73" s="8">
        <f t="shared" si="0"/>
        <v>0.5</v>
      </c>
      <c r="H73" s="8">
        <v>484065.38</v>
      </c>
      <c r="I73" s="8">
        <v>483853</v>
      </c>
      <c r="J73" s="8">
        <v>466941.19</v>
      </c>
      <c r="K73" s="10">
        <f t="shared" si="4"/>
        <v>96.504762810192361</v>
      </c>
    </row>
    <row r="74" spans="1:11" s="14" customFormat="1" ht="36">
      <c r="A74" s="6">
        <v>64</v>
      </c>
      <c r="B74" s="7" t="s">
        <v>166</v>
      </c>
      <c r="C74" s="7" t="s">
        <v>167</v>
      </c>
      <c r="D74" s="7" t="s">
        <v>165</v>
      </c>
      <c r="E74" s="7" t="s">
        <v>20</v>
      </c>
      <c r="F74" s="8">
        <v>800000</v>
      </c>
      <c r="G74" s="8">
        <f t="shared" si="0"/>
        <v>0.8</v>
      </c>
      <c r="H74" s="8">
        <v>776317.17</v>
      </c>
      <c r="I74" s="8">
        <v>775242</v>
      </c>
      <c r="J74" s="8"/>
      <c r="K74" s="10">
        <f t="shared" si="4"/>
        <v>0</v>
      </c>
    </row>
    <row r="75" spans="1:11" s="14" customFormat="1" ht="36">
      <c r="A75" s="6">
        <v>65</v>
      </c>
      <c r="B75" s="7" t="s">
        <v>168</v>
      </c>
      <c r="C75" s="7" t="s">
        <v>169</v>
      </c>
      <c r="D75" s="7" t="s">
        <v>170</v>
      </c>
      <c r="E75" s="7" t="s">
        <v>20</v>
      </c>
      <c r="F75" s="8">
        <v>500000</v>
      </c>
      <c r="G75" s="8">
        <f t="shared" ref="G75:G138" si="5">F75/1000000</f>
        <v>0.5</v>
      </c>
      <c r="H75" s="8">
        <v>483247.38</v>
      </c>
      <c r="I75" s="8">
        <v>482993</v>
      </c>
      <c r="J75" s="8">
        <v>451656.33</v>
      </c>
      <c r="K75" s="10">
        <f t="shared" si="4"/>
        <v>93.511982575316836</v>
      </c>
    </row>
    <row r="76" spans="1:11" s="14" customFormat="1" ht="48">
      <c r="A76" s="6">
        <v>66</v>
      </c>
      <c r="B76" s="7" t="s">
        <v>171</v>
      </c>
      <c r="C76" s="7" t="s">
        <v>172</v>
      </c>
      <c r="D76" s="7" t="s">
        <v>170</v>
      </c>
      <c r="E76" s="7" t="s">
        <v>20</v>
      </c>
      <c r="F76" s="8">
        <v>500000</v>
      </c>
      <c r="G76" s="8">
        <f t="shared" si="5"/>
        <v>0.5</v>
      </c>
      <c r="H76" s="8">
        <v>480934.82</v>
      </c>
      <c r="I76" s="8">
        <v>476125.5</v>
      </c>
      <c r="J76" s="8">
        <v>457328.93</v>
      </c>
      <c r="K76" s="10">
        <f t="shared" si="4"/>
        <v>96.052181620182068</v>
      </c>
    </row>
    <row r="77" spans="1:11" s="14" customFormat="1" ht="48">
      <c r="A77" s="6">
        <v>67</v>
      </c>
      <c r="B77" s="7" t="s">
        <v>173</v>
      </c>
      <c r="C77" s="7" t="s">
        <v>174</v>
      </c>
      <c r="D77" s="7" t="s">
        <v>170</v>
      </c>
      <c r="E77" s="7" t="s">
        <v>20</v>
      </c>
      <c r="F77" s="8">
        <v>500000</v>
      </c>
      <c r="G77" s="8">
        <f t="shared" si="5"/>
        <v>0.5</v>
      </c>
      <c r="H77" s="8">
        <v>484684.69</v>
      </c>
      <c r="I77" s="8">
        <v>483827</v>
      </c>
      <c r="J77" s="8">
        <v>457532.4</v>
      </c>
      <c r="K77" s="10">
        <f t="shared" si="4"/>
        <v>94.565288832578588</v>
      </c>
    </row>
    <row r="78" spans="1:11" s="14" customFormat="1" ht="60">
      <c r="A78" s="6">
        <v>68</v>
      </c>
      <c r="B78" s="7" t="s">
        <v>175</v>
      </c>
      <c r="C78" s="7" t="s">
        <v>176</v>
      </c>
      <c r="D78" s="7" t="s">
        <v>170</v>
      </c>
      <c r="E78" s="7" t="s">
        <v>20</v>
      </c>
      <c r="F78" s="8">
        <v>500000</v>
      </c>
      <c r="G78" s="8">
        <f t="shared" si="5"/>
        <v>0.5</v>
      </c>
      <c r="H78" s="8">
        <v>484978.47</v>
      </c>
      <c r="I78" s="8">
        <v>484978.47</v>
      </c>
      <c r="J78" s="8"/>
      <c r="K78" s="10">
        <f t="shared" si="4"/>
        <v>0</v>
      </c>
    </row>
    <row r="79" spans="1:11" s="14" customFormat="1" ht="48">
      <c r="A79" s="6">
        <v>69</v>
      </c>
      <c r="B79" s="7" t="s">
        <v>177</v>
      </c>
      <c r="C79" s="7" t="s">
        <v>178</v>
      </c>
      <c r="D79" s="7" t="s">
        <v>179</v>
      </c>
      <c r="E79" s="7" t="s">
        <v>20</v>
      </c>
      <c r="F79" s="8">
        <v>500000</v>
      </c>
      <c r="G79" s="8">
        <f t="shared" si="5"/>
        <v>0.5</v>
      </c>
      <c r="H79" s="8">
        <v>478663.32</v>
      </c>
      <c r="I79" s="8">
        <v>478171</v>
      </c>
      <c r="J79" s="8">
        <v>461413.86</v>
      </c>
      <c r="K79" s="10">
        <f t="shared" si="4"/>
        <v>96.495575850480265</v>
      </c>
    </row>
    <row r="80" spans="1:11" s="14" customFormat="1" ht="36">
      <c r="A80" s="6">
        <v>70</v>
      </c>
      <c r="B80" s="7" t="s">
        <v>180</v>
      </c>
      <c r="C80" s="7" t="s">
        <v>181</v>
      </c>
      <c r="D80" s="7" t="s">
        <v>179</v>
      </c>
      <c r="E80" s="7" t="s">
        <v>20</v>
      </c>
      <c r="F80" s="8">
        <v>600000</v>
      </c>
      <c r="G80" s="8">
        <f t="shared" si="5"/>
        <v>0.6</v>
      </c>
      <c r="H80" s="8">
        <v>580029.31999999995</v>
      </c>
      <c r="I80" s="8">
        <v>579827</v>
      </c>
      <c r="J80" s="8">
        <v>555651.59</v>
      </c>
      <c r="K80" s="10">
        <f t="shared" si="4"/>
        <v>95.830582225387914</v>
      </c>
    </row>
    <row r="81" spans="1:11" s="14" customFormat="1" ht="48">
      <c r="A81" s="6">
        <v>71</v>
      </c>
      <c r="B81" s="7" t="s">
        <v>182</v>
      </c>
      <c r="C81" s="7" t="s">
        <v>183</v>
      </c>
      <c r="D81" s="7" t="s">
        <v>184</v>
      </c>
      <c r="E81" s="7" t="s">
        <v>20</v>
      </c>
      <c r="F81" s="8">
        <v>900000</v>
      </c>
      <c r="G81" s="8">
        <f t="shared" si="5"/>
        <v>0.9</v>
      </c>
      <c r="H81" s="8">
        <v>873680.68</v>
      </c>
      <c r="I81" s="8">
        <v>872471</v>
      </c>
      <c r="K81" s="10">
        <f t="shared" si="4"/>
        <v>0</v>
      </c>
    </row>
    <row r="82" spans="1:11" s="14" customFormat="1" ht="36">
      <c r="A82" s="6">
        <v>72</v>
      </c>
      <c r="B82" s="7" t="s">
        <v>185</v>
      </c>
      <c r="C82" s="7" t="s">
        <v>186</v>
      </c>
      <c r="D82" s="7" t="s">
        <v>187</v>
      </c>
      <c r="E82" s="7" t="s">
        <v>20</v>
      </c>
      <c r="F82" s="8">
        <v>800000</v>
      </c>
      <c r="G82" s="8">
        <f t="shared" si="5"/>
        <v>0.8</v>
      </c>
      <c r="H82" s="8">
        <v>776044.58</v>
      </c>
      <c r="I82" s="8">
        <v>775000</v>
      </c>
      <c r="J82" s="8">
        <v>771587.5</v>
      </c>
      <c r="K82" s="10">
        <f t="shared" si="4"/>
        <v>99.559677419354841</v>
      </c>
    </row>
    <row r="83" spans="1:11" s="14" customFormat="1" ht="60">
      <c r="A83" s="6">
        <v>73</v>
      </c>
      <c r="B83" s="7" t="s">
        <v>188</v>
      </c>
      <c r="C83" s="7" t="s">
        <v>189</v>
      </c>
      <c r="D83" s="7" t="s">
        <v>187</v>
      </c>
      <c r="E83" s="7" t="s">
        <v>20</v>
      </c>
      <c r="F83" s="8">
        <v>100000</v>
      </c>
      <c r="G83" s="8">
        <f t="shared" si="5"/>
        <v>0.1</v>
      </c>
      <c r="H83" s="8">
        <v>85531.83</v>
      </c>
      <c r="I83" s="8">
        <v>85340</v>
      </c>
      <c r="J83" s="8">
        <v>85340</v>
      </c>
      <c r="K83" s="10">
        <f t="shared" si="4"/>
        <v>100</v>
      </c>
    </row>
    <row r="84" spans="1:11" s="14" customFormat="1" ht="60">
      <c r="A84" s="6">
        <v>74</v>
      </c>
      <c r="B84" s="7" t="s">
        <v>190</v>
      </c>
      <c r="C84" s="7" t="s">
        <v>191</v>
      </c>
      <c r="D84" s="7" t="s">
        <v>187</v>
      </c>
      <c r="E84" s="7" t="s">
        <v>20</v>
      </c>
      <c r="F84" s="8">
        <v>300000</v>
      </c>
      <c r="G84" s="8">
        <f t="shared" si="5"/>
        <v>0.3</v>
      </c>
      <c r="H84" s="8">
        <v>290289.78999999998</v>
      </c>
      <c r="I84" s="8">
        <v>289676</v>
      </c>
      <c r="J84" s="8">
        <v>275412.44</v>
      </c>
      <c r="K84" s="10">
        <f t="shared" si="4"/>
        <v>95.076029771192637</v>
      </c>
    </row>
    <row r="85" spans="1:11" s="14" customFormat="1" ht="48">
      <c r="A85" s="6">
        <v>75</v>
      </c>
      <c r="B85" s="7" t="s">
        <v>192</v>
      </c>
      <c r="C85" s="7" t="s">
        <v>193</v>
      </c>
      <c r="D85" s="7" t="s">
        <v>187</v>
      </c>
      <c r="E85" s="7" t="s">
        <v>20</v>
      </c>
      <c r="F85" s="8">
        <v>500000</v>
      </c>
      <c r="G85" s="8">
        <f t="shared" si="5"/>
        <v>0.5</v>
      </c>
      <c r="H85" s="8">
        <v>456867.27</v>
      </c>
      <c r="I85" s="8">
        <v>455867</v>
      </c>
      <c r="J85" s="8"/>
      <c r="K85" s="10">
        <f t="shared" si="4"/>
        <v>0</v>
      </c>
    </row>
    <row r="86" spans="1:11" s="14" customFormat="1" ht="72">
      <c r="A86" s="6">
        <v>76</v>
      </c>
      <c r="B86" s="7" t="s">
        <v>194</v>
      </c>
      <c r="C86" s="7" t="s">
        <v>195</v>
      </c>
      <c r="D86" s="7" t="s">
        <v>196</v>
      </c>
      <c r="E86" s="7" t="s">
        <v>20</v>
      </c>
      <c r="F86" s="8">
        <v>500000</v>
      </c>
      <c r="G86" s="8">
        <f t="shared" si="5"/>
        <v>0.5</v>
      </c>
      <c r="H86" s="8">
        <v>484959.92</v>
      </c>
      <c r="I86" s="8">
        <v>482793.6</v>
      </c>
      <c r="J86" s="8">
        <v>478737.5</v>
      </c>
      <c r="K86" s="10">
        <f t="shared" si="4"/>
        <v>99.159868730654267</v>
      </c>
    </row>
    <row r="87" spans="1:11" s="14" customFormat="1" ht="60">
      <c r="A87" s="6">
        <v>77</v>
      </c>
      <c r="B87" s="7" t="s">
        <v>197</v>
      </c>
      <c r="C87" s="7" t="s">
        <v>198</v>
      </c>
      <c r="D87" s="7" t="s">
        <v>199</v>
      </c>
      <c r="E87" s="7" t="s">
        <v>20</v>
      </c>
      <c r="F87" s="8">
        <v>500000</v>
      </c>
      <c r="G87" s="8">
        <f t="shared" si="5"/>
        <v>0.5</v>
      </c>
      <c r="H87" s="8">
        <v>485423.4</v>
      </c>
      <c r="I87" s="8">
        <v>469000</v>
      </c>
      <c r="J87" s="8">
        <v>467018</v>
      </c>
      <c r="K87" s="10">
        <f t="shared" si="4"/>
        <v>99.577398720682297</v>
      </c>
    </row>
    <row r="88" spans="1:11" s="14" customFormat="1" ht="36">
      <c r="A88" s="6">
        <v>78</v>
      </c>
      <c r="B88" s="7" t="s">
        <v>200</v>
      </c>
      <c r="C88" s="7" t="s">
        <v>201</v>
      </c>
      <c r="D88" s="7" t="s">
        <v>199</v>
      </c>
      <c r="E88" s="7" t="s">
        <v>20</v>
      </c>
      <c r="F88" s="8">
        <v>500000</v>
      </c>
      <c r="G88" s="8">
        <f t="shared" si="5"/>
        <v>0.5</v>
      </c>
      <c r="H88" s="8">
        <v>484089.14</v>
      </c>
      <c r="I88" s="8">
        <v>480000</v>
      </c>
      <c r="J88" s="8">
        <v>463598.7</v>
      </c>
      <c r="K88" s="10">
        <f t="shared" si="4"/>
        <v>96.583062500000011</v>
      </c>
    </row>
    <row r="89" spans="1:11" s="14" customFormat="1" ht="48">
      <c r="A89" s="6">
        <v>79</v>
      </c>
      <c r="B89" s="7" t="s">
        <v>202</v>
      </c>
      <c r="C89" s="7" t="s">
        <v>203</v>
      </c>
      <c r="D89" s="7" t="s">
        <v>114</v>
      </c>
      <c r="E89" s="7" t="s">
        <v>204</v>
      </c>
      <c r="F89" s="8">
        <v>550000</v>
      </c>
      <c r="G89" s="8">
        <f t="shared" si="5"/>
        <v>0.55000000000000004</v>
      </c>
      <c r="H89" s="8">
        <v>533286.40000000002</v>
      </c>
      <c r="I89" s="8">
        <v>533286.40000000002</v>
      </c>
      <c r="J89" s="8">
        <v>533286.40000000002</v>
      </c>
      <c r="K89" s="10">
        <f t="shared" si="4"/>
        <v>100</v>
      </c>
    </row>
    <row r="90" spans="1:11" s="14" customFormat="1" ht="48">
      <c r="A90" s="6">
        <v>80</v>
      </c>
      <c r="B90" s="7" t="s">
        <v>205</v>
      </c>
      <c r="C90" s="7" t="s">
        <v>206</v>
      </c>
      <c r="D90" s="7" t="s">
        <v>207</v>
      </c>
      <c r="E90" s="7" t="s">
        <v>204</v>
      </c>
      <c r="F90" s="8">
        <v>250000</v>
      </c>
      <c r="G90" s="8">
        <f t="shared" si="5"/>
        <v>0.25</v>
      </c>
      <c r="H90" s="8">
        <v>242263.18</v>
      </c>
      <c r="I90" s="8">
        <v>242263.18</v>
      </c>
      <c r="J90" s="8">
        <v>236263.18</v>
      </c>
      <c r="K90" s="10">
        <f t="shared" si="4"/>
        <v>97.523354560111031</v>
      </c>
    </row>
    <row r="91" spans="1:11" s="14" customFormat="1" ht="48">
      <c r="A91" s="6">
        <v>81</v>
      </c>
      <c r="B91" s="7" t="s">
        <v>208</v>
      </c>
      <c r="C91" s="7" t="s">
        <v>209</v>
      </c>
      <c r="D91" s="7" t="s">
        <v>210</v>
      </c>
      <c r="E91" s="7" t="s">
        <v>204</v>
      </c>
      <c r="F91" s="8">
        <v>500000</v>
      </c>
      <c r="G91" s="8">
        <f t="shared" si="5"/>
        <v>0.5</v>
      </c>
      <c r="H91" s="8">
        <v>484981.72</v>
      </c>
      <c r="I91" s="8">
        <v>484981.72</v>
      </c>
      <c r="J91" s="8">
        <v>478818.46</v>
      </c>
      <c r="K91" s="10">
        <f t="shared" si="4"/>
        <v>98.729176844026213</v>
      </c>
    </row>
    <row r="92" spans="1:11" s="14" customFormat="1" ht="36">
      <c r="A92" s="6">
        <v>82</v>
      </c>
      <c r="B92" s="7" t="s">
        <v>211</v>
      </c>
      <c r="C92" s="7" t="s">
        <v>212</v>
      </c>
      <c r="D92" s="7" t="s">
        <v>165</v>
      </c>
      <c r="E92" s="7" t="s">
        <v>204</v>
      </c>
      <c r="F92" s="8">
        <v>500000</v>
      </c>
      <c r="G92" s="8">
        <f t="shared" si="5"/>
        <v>0.5</v>
      </c>
      <c r="H92" s="8">
        <v>485344.91</v>
      </c>
      <c r="I92" s="8">
        <v>485344.91</v>
      </c>
      <c r="J92" s="8">
        <v>479206.23</v>
      </c>
      <c r="K92" s="10">
        <f t="shared" si="4"/>
        <v>98.735192257398978</v>
      </c>
    </row>
    <row r="93" spans="1:11" s="14" customFormat="1" ht="48">
      <c r="A93" s="6">
        <v>83</v>
      </c>
      <c r="B93" s="7" t="s">
        <v>213</v>
      </c>
      <c r="C93" s="7" t="s">
        <v>214</v>
      </c>
      <c r="D93" s="7" t="s">
        <v>158</v>
      </c>
      <c r="E93" s="7" t="s">
        <v>204</v>
      </c>
      <c r="F93" s="8">
        <v>300000</v>
      </c>
      <c r="G93" s="8">
        <f t="shared" si="5"/>
        <v>0.3</v>
      </c>
      <c r="H93" s="8">
        <v>290742.48</v>
      </c>
      <c r="I93" s="8">
        <v>290742.48</v>
      </c>
      <c r="J93" s="8">
        <v>284742.46000000002</v>
      </c>
      <c r="K93" s="10">
        <f t="shared" si="4"/>
        <v>97.936311198831362</v>
      </c>
    </row>
    <row r="94" spans="1:11" s="14" customFormat="1" ht="48">
      <c r="A94" s="6">
        <v>84</v>
      </c>
      <c r="B94" s="7" t="s">
        <v>215</v>
      </c>
      <c r="C94" s="7" t="s">
        <v>216</v>
      </c>
      <c r="D94" s="7" t="s">
        <v>217</v>
      </c>
      <c r="E94" s="7" t="s">
        <v>204</v>
      </c>
      <c r="F94" s="8">
        <v>500000</v>
      </c>
      <c r="G94" s="8">
        <f t="shared" si="5"/>
        <v>0.5</v>
      </c>
      <c r="H94" s="8">
        <v>484684.61</v>
      </c>
      <c r="I94" s="8">
        <v>484684.61</v>
      </c>
      <c r="J94" s="8">
        <v>484684.61</v>
      </c>
      <c r="K94" s="10">
        <f t="shared" si="4"/>
        <v>100</v>
      </c>
    </row>
    <row r="95" spans="1:11" s="14" customFormat="1" ht="48">
      <c r="A95" s="6">
        <v>85</v>
      </c>
      <c r="B95" s="7" t="s">
        <v>218</v>
      </c>
      <c r="C95" s="7" t="s">
        <v>219</v>
      </c>
      <c r="D95" s="7" t="s">
        <v>137</v>
      </c>
      <c r="E95" s="7" t="s">
        <v>204</v>
      </c>
      <c r="F95" s="8">
        <v>500000</v>
      </c>
      <c r="G95" s="8">
        <f t="shared" si="5"/>
        <v>0.5</v>
      </c>
      <c r="H95" s="8">
        <v>485384.57</v>
      </c>
      <c r="I95" s="8">
        <v>485384.57</v>
      </c>
      <c r="J95" s="8">
        <v>484665.09</v>
      </c>
      <c r="K95" s="10">
        <f t="shared" si="4"/>
        <v>99.851771143034071</v>
      </c>
    </row>
    <row r="96" spans="1:11" s="14" customFormat="1" ht="48">
      <c r="A96" s="6">
        <v>86</v>
      </c>
      <c r="B96" s="7" t="s">
        <v>220</v>
      </c>
      <c r="C96" s="7" t="s">
        <v>221</v>
      </c>
      <c r="D96" s="7" t="s">
        <v>92</v>
      </c>
      <c r="E96" s="7" t="s">
        <v>204</v>
      </c>
      <c r="F96" s="8">
        <v>500000</v>
      </c>
      <c r="G96" s="8">
        <f t="shared" si="5"/>
        <v>0.5</v>
      </c>
      <c r="H96" s="8">
        <v>485245.54</v>
      </c>
      <c r="I96" s="8">
        <v>485245.54</v>
      </c>
      <c r="J96" s="8">
        <v>476865.72</v>
      </c>
      <c r="K96" s="10">
        <f t="shared" si="4"/>
        <v>98.27307634811028</v>
      </c>
    </row>
    <row r="97" spans="1:11" s="14" customFormat="1" ht="60">
      <c r="A97" s="6">
        <v>87</v>
      </c>
      <c r="B97" s="7" t="s">
        <v>222</v>
      </c>
      <c r="C97" s="7" t="s">
        <v>223</v>
      </c>
      <c r="D97" s="7" t="s">
        <v>179</v>
      </c>
      <c r="E97" s="7" t="s">
        <v>204</v>
      </c>
      <c r="F97" s="8">
        <v>500000</v>
      </c>
      <c r="G97" s="8">
        <f t="shared" si="5"/>
        <v>0.5</v>
      </c>
      <c r="H97" s="8">
        <v>485309.2</v>
      </c>
      <c r="I97" s="8">
        <v>485309.2</v>
      </c>
      <c r="J97" s="8">
        <v>484665.02</v>
      </c>
      <c r="K97" s="10">
        <f t="shared" si="4"/>
        <v>99.867264004061738</v>
      </c>
    </row>
    <row r="98" spans="1:11" s="14" customFormat="1" ht="36">
      <c r="A98" s="6">
        <v>88</v>
      </c>
      <c r="B98" s="7" t="s">
        <v>224</v>
      </c>
      <c r="C98" s="7" t="s">
        <v>225</v>
      </c>
      <c r="D98" s="7" t="s">
        <v>226</v>
      </c>
      <c r="E98" s="7" t="s">
        <v>227</v>
      </c>
      <c r="F98" s="8">
        <v>1000000</v>
      </c>
      <c r="G98" s="8">
        <f t="shared" si="5"/>
        <v>1</v>
      </c>
      <c r="H98" s="8">
        <v>970687.2</v>
      </c>
      <c r="I98" s="8">
        <v>970687.2</v>
      </c>
      <c r="J98" s="8">
        <v>948498.11</v>
      </c>
      <c r="K98" s="10">
        <f t="shared" si="4"/>
        <v>97.71408441359894</v>
      </c>
    </row>
    <row r="99" spans="1:11" s="14" customFormat="1" ht="36">
      <c r="A99" s="6">
        <v>89</v>
      </c>
      <c r="B99" s="7" t="s">
        <v>228</v>
      </c>
      <c r="C99" s="7" t="s">
        <v>229</v>
      </c>
      <c r="D99" s="7" t="s">
        <v>207</v>
      </c>
      <c r="E99" s="7" t="s">
        <v>230</v>
      </c>
      <c r="F99" s="8">
        <v>500000</v>
      </c>
      <c r="G99" s="8">
        <f t="shared" si="5"/>
        <v>0.5</v>
      </c>
      <c r="H99" s="8">
        <v>484841.7</v>
      </c>
      <c r="I99" s="8">
        <v>484841.7</v>
      </c>
      <c r="J99" s="8"/>
      <c r="K99" s="10">
        <f t="shared" si="4"/>
        <v>0</v>
      </c>
    </row>
    <row r="100" spans="1:11" s="14" customFormat="1" ht="48">
      <c r="A100" s="6">
        <v>90</v>
      </c>
      <c r="B100" s="7" t="s">
        <v>231</v>
      </c>
      <c r="C100" s="7" t="s">
        <v>232</v>
      </c>
      <c r="D100" s="7" t="s">
        <v>114</v>
      </c>
      <c r="E100" s="7" t="s">
        <v>230</v>
      </c>
      <c r="F100" s="8">
        <v>100000</v>
      </c>
      <c r="G100" s="8">
        <f t="shared" si="5"/>
        <v>0.1</v>
      </c>
      <c r="H100" s="8">
        <v>97000</v>
      </c>
      <c r="I100" s="8">
        <v>97000</v>
      </c>
      <c r="J100" s="8">
        <v>73625</v>
      </c>
      <c r="K100" s="10">
        <f t="shared" si="4"/>
        <v>75.902061855670098</v>
      </c>
    </row>
    <row r="101" spans="1:11" s="14" customFormat="1" ht="36">
      <c r="A101" s="6">
        <v>91</v>
      </c>
      <c r="B101" s="7" t="s">
        <v>233</v>
      </c>
      <c r="C101" s="7" t="s">
        <v>234</v>
      </c>
      <c r="D101" s="7" t="s">
        <v>235</v>
      </c>
      <c r="E101" s="7" t="s">
        <v>236</v>
      </c>
      <c r="F101" s="8">
        <v>500000</v>
      </c>
      <c r="G101" s="8">
        <f t="shared" si="5"/>
        <v>0.5</v>
      </c>
      <c r="H101" s="8">
        <v>481669.08</v>
      </c>
      <c r="I101" s="8">
        <v>481669.08</v>
      </c>
      <c r="J101" s="8"/>
      <c r="K101" s="10">
        <f t="shared" si="4"/>
        <v>0</v>
      </c>
    </row>
    <row r="102" spans="1:11" s="14" customFormat="1" ht="24">
      <c r="A102" s="6">
        <v>92</v>
      </c>
      <c r="B102" s="7" t="s">
        <v>237</v>
      </c>
      <c r="C102" s="7" t="s">
        <v>238</v>
      </c>
      <c r="D102" s="7" t="s">
        <v>51</v>
      </c>
      <c r="E102" s="7" t="s">
        <v>239</v>
      </c>
      <c r="F102" s="8">
        <v>300000</v>
      </c>
      <c r="G102" s="8">
        <f t="shared" si="5"/>
        <v>0.3</v>
      </c>
      <c r="H102" s="8">
        <v>290262.37</v>
      </c>
      <c r="I102" s="8">
        <v>290262.37</v>
      </c>
      <c r="J102" s="8">
        <v>290262.37</v>
      </c>
      <c r="K102" s="10">
        <f t="shared" si="4"/>
        <v>100</v>
      </c>
    </row>
    <row r="103" spans="1:11" s="14" customFormat="1" ht="24">
      <c r="A103" s="6">
        <v>93</v>
      </c>
      <c r="B103" s="7" t="s">
        <v>240</v>
      </c>
      <c r="C103" s="7" t="s">
        <v>241</v>
      </c>
      <c r="D103" s="7" t="s">
        <v>51</v>
      </c>
      <c r="E103" s="7" t="s">
        <v>239</v>
      </c>
      <c r="F103" s="8">
        <v>300000</v>
      </c>
      <c r="G103" s="8">
        <f t="shared" si="5"/>
        <v>0.3</v>
      </c>
      <c r="H103" s="8">
        <v>247378.4</v>
      </c>
      <c r="I103" s="8">
        <v>247378.4</v>
      </c>
      <c r="J103" s="8">
        <v>247378.4</v>
      </c>
      <c r="K103" s="10">
        <f t="shared" si="4"/>
        <v>100</v>
      </c>
    </row>
    <row r="104" spans="1:11" s="14" customFormat="1" ht="24">
      <c r="A104" s="6">
        <v>94</v>
      </c>
      <c r="B104" s="7" t="s">
        <v>242</v>
      </c>
      <c r="C104" s="7" t="s">
        <v>243</v>
      </c>
      <c r="D104" s="7" t="s">
        <v>51</v>
      </c>
      <c r="E104" s="7" t="s">
        <v>239</v>
      </c>
      <c r="F104" s="8">
        <v>300000</v>
      </c>
      <c r="G104" s="8">
        <f t="shared" si="5"/>
        <v>0.3</v>
      </c>
      <c r="H104" s="8">
        <v>214139.81</v>
      </c>
      <c r="I104" s="8">
        <v>214139.81</v>
      </c>
      <c r="J104" s="8">
        <v>209645.81</v>
      </c>
      <c r="K104" s="10">
        <f t="shared" si="4"/>
        <v>97.901371071544332</v>
      </c>
    </row>
    <row r="105" spans="1:11" s="14" customFormat="1" ht="24">
      <c r="A105" s="6">
        <v>95</v>
      </c>
      <c r="B105" s="7" t="s">
        <v>244</v>
      </c>
      <c r="C105" s="7" t="s">
        <v>245</v>
      </c>
      <c r="D105" s="7" t="s">
        <v>54</v>
      </c>
      <c r="E105" s="7" t="s">
        <v>239</v>
      </c>
      <c r="F105" s="8">
        <v>300000</v>
      </c>
      <c r="G105" s="8">
        <f t="shared" si="5"/>
        <v>0.3</v>
      </c>
      <c r="H105" s="8">
        <v>291120.84000000003</v>
      </c>
      <c r="I105" s="8">
        <v>291120.84000000003</v>
      </c>
      <c r="J105" s="8">
        <v>252630.09</v>
      </c>
      <c r="K105" s="10">
        <f t="shared" si="4"/>
        <v>86.778428504122189</v>
      </c>
    </row>
    <row r="106" spans="1:11" s="14" customFormat="1" ht="24">
      <c r="A106" s="6">
        <v>96</v>
      </c>
      <c r="B106" s="7" t="s">
        <v>246</v>
      </c>
      <c r="C106" s="7" t="s">
        <v>247</v>
      </c>
      <c r="D106" s="7" t="s">
        <v>76</v>
      </c>
      <c r="E106" s="7" t="s">
        <v>239</v>
      </c>
      <c r="F106" s="8">
        <v>300000</v>
      </c>
      <c r="G106" s="8">
        <f t="shared" si="5"/>
        <v>0.3</v>
      </c>
      <c r="H106" s="8">
        <v>219536.8</v>
      </c>
      <c r="I106" s="8">
        <v>219536.8</v>
      </c>
      <c r="J106" s="8">
        <v>203240.1</v>
      </c>
      <c r="K106" s="10">
        <f t="shared" si="4"/>
        <v>92.576779838277687</v>
      </c>
    </row>
    <row r="107" spans="1:11" s="14" customFormat="1" ht="24">
      <c r="A107" s="6">
        <v>97</v>
      </c>
      <c r="B107" s="7" t="s">
        <v>248</v>
      </c>
      <c r="C107" s="7" t="s">
        <v>249</v>
      </c>
      <c r="D107" s="7" t="s">
        <v>92</v>
      </c>
      <c r="E107" s="7" t="s">
        <v>239</v>
      </c>
      <c r="F107" s="8">
        <v>300000</v>
      </c>
      <c r="G107" s="8">
        <f t="shared" si="5"/>
        <v>0.3</v>
      </c>
      <c r="H107" s="8">
        <v>290295.32</v>
      </c>
      <c r="I107" s="8">
        <v>290295.32</v>
      </c>
      <c r="J107" s="8">
        <v>290295.32</v>
      </c>
      <c r="K107" s="10">
        <f t="shared" si="4"/>
        <v>100</v>
      </c>
    </row>
    <row r="108" spans="1:11" s="14" customFormat="1" ht="36">
      <c r="A108" s="6">
        <v>98</v>
      </c>
      <c r="B108" s="7" t="s">
        <v>250</v>
      </c>
      <c r="C108" s="7" t="s">
        <v>251</v>
      </c>
      <c r="D108" s="7" t="s">
        <v>92</v>
      </c>
      <c r="E108" s="7" t="s">
        <v>239</v>
      </c>
      <c r="F108" s="8">
        <v>300000</v>
      </c>
      <c r="G108" s="8">
        <f t="shared" si="5"/>
        <v>0.3</v>
      </c>
      <c r="H108" s="8">
        <v>289308.21999999997</v>
      </c>
      <c r="I108" s="8">
        <v>289308.21999999997</v>
      </c>
      <c r="J108" s="8">
        <v>289308.21999999997</v>
      </c>
      <c r="K108" s="10">
        <f t="shared" si="4"/>
        <v>100</v>
      </c>
    </row>
    <row r="109" spans="1:11" s="14" customFormat="1" ht="24">
      <c r="A109" s="6">
        <v>99</v>
      </c>
      <c r="B109" s="7" t="s">
        <v>252</v>
      </c>
      <c r="C109" s="7" t="s">
        <v>253</v>
      </c>
      <c r="D109" s="7" t="s">
        <v>254</v>
      </c>
      <c r="E109" s="7" t="s">
        <v>239</v>
      </c>
      <c r="F109" s="8">
        <v>300000</v>
      </c>
      <c r="G109" s="8">
        <f t="shared" si="5"/>
        <v>0.3</v>
      </c>
      <c r="H109" s="8">
        <v>242812</v>
      </c>
      <c r="I109" s="8">
        <v>242812</v>
      </c>
      <c r="J109" s="8">
        <v>242541.9</v>
      </c>
      <c r="K109" s="10">
        <f t="shared" si="4"/>
        <v>99.888761675699712</v>
      </c>
    </row>
    <row r="110" spans="1:11" s="14" customFormat="1" ht="24">
      <c r="A110" s="6">
        <v>100</v>
      </c>
      <c r="B110" s="7" t="s">
        <v>255</v>
      </c>
      <c r="C110" s="7" t="s">
        <v>256</v>
      </c>
      <c r="D110" s="7" t="s">
        <v>61</v>
      </c>
      <c r="E110" s="7" t="s">
        <v>239</v>
      </c>
      <c r="F110" s="8">
        <v>300000</v>
      </c>
      <c r="G110" s="8">
        <f t="shared" si="5"/>
        <v>0.3</v>
      </c>
      <c r="H110" s="8">
        <v>291241.56</v>
      </c>
      <c r="I110" s="8">
        <v>291241.56</v>
      </c>
      <c r="J110" s="8">
        <v>291241.56</v>
      </c>
      <c r="K110" s="10">
        <f t="shared" si="4"/>
        <v>100</v>
      </c>
    </row>
    <row r="111" spans="1:11" s="14" customFormat="1">
      <c r="A111" s="6">
        <v>101</v>
      </c>
      <c r="B111" s="7" t="s">
        <v>257</v>
      </c>
      <c r="C111" s="7" t="s">
        <v>258</v>
      </c>
      <c r="D111" s="7" t="s">
        <v>73</v>
      </c>
      <c r="E111" s="7" t="s">
        <v>239</v>
      </c>
      <c r="F111" s="8">
        <v>300000</v>
      </c>
      <c r="G111" s="8">
        <f t="shared" si="5"/>
        <v>0.3</v>
      </c>
      <c r="H111" s="8">
        <v>193779.3</v>
      </c>
      <c r="I111" s="8">
        <v>193779.3</v>
      </c>
      <c r="J111" s="8">
        <v>183237.3</v>
      </c>
      <c r="K111" s="10">
        <f t="shared" si="4"/>
        <v>94.559790442013153</v>
      </c>
    </row>
    <row r="112" spans="1:11" s="14" customFormat="1" ht="24">
      <c r="A112" s="6">
        <v>102</v>
      </c>
      <c r="B112" s="7" t="s">
        <v>259</v>
      </c>
      <c r="C112" s="7" t="s">
        <v>260</v>
      </c>
      <c r="D112" s="7" t="s">
        <v>61</v>
      </c>
      <c r="E112" s="7" t="s">
        <v>239</v>
      </c>
      <c r="F112" s="8">
        <v>300000</v>
      </c>
      <c r="G112" s="8">
        <f t="shared" si="5"/>
        <v>0.3</v>
      </c>
      <c r="H112" s="8">
        <v>291184.76</v>
      </c>
      <c r="I112" s="8">
        <v>291184.76</v>
      </c>
      <c r="J112" s="8">
        <v>291184.76</v>
      </c>
      <c r="K112" s="10">
        <f t="shared" si="4"/>
        <v>100</v>
      </c>
    </row>
    <row r="113" spans="1:11" s="14" customFormat="1">
      <c r="A113" s="6">
        <v>103</v>
      </c>
      <c r="B113" s="7" t="s">
        <v>261</v>
      </c>
      <c r="C113" s="7" t="s">
        <v>262</v>
      </c>
      <c r="D113" s="7" t="s">
        <v>158</v>
      </c>
      <c r="E113" s="7" t="s">
        <v>239</v>
      </c>
      <c r="F113" s="8">
        <v>300000</v>
      </c>
      <c r="G113" s="8">
        <f t="shared" si="5"/>
        <v>0.3</v>
      </c>
      <c r="H113" s="8">
        <v>291101.84999999998</v>
      </c>
      <c r="I113" s="8">
        <v>291101.84999999998</v>
      </c>
      <c r="J113" s="8">
        <v>291101.84999999998</v>
      </c>
      <c r="K113" s="10">
        <f t="shared" si="4"/>
        <v>100</v>
      </c>
    </row>
    <row r="114" spans="1:11" s="14" customFormat="1" ht="24">
      <c r="A114" s="6">
        <v>104</v>
      </c>
      <c r="B114" s="7" t="s">
        <v>263</v>
      </c>
      <c r="C114" s="7" t="s">
        <v>264</v>
      </c>
      <c r="D114" s="7" t="s">
        <v>265</v>
      </c>
      <c r="E114" s="7" t="s">
        <v>239</v>
      </c>
      <c r="F114" s="8">
        <v>300000</v>
      </c>
      <c r="G114" s="8">
        <f t="shared" si="5"/>
        <v>0.3</v>
      </c>
      <c r="H114" s="8">
        <v>285781.52</v>
      </c>
      <c r="I114" s="8">
        <v>285781.52</v>
      </c>
      <c r="J114" s="8">
        <v>285781.52</v>
      </c>
      <c r="K114" s="10">
        <f t="shared" si="4"/>
        <v>100</v>
      </c>
    </row>
    <row r="115" spans="1:11" s="14" customFormat="1" ht="24">
      <c r="A115" s="6">
        <v>105</v>
      </c>
      <c r="B115" s="7" t="s">
        <v>266</v>
      </c>
      <c r="C115" s="7" t="s">
        <v>267</v>
      </c>
      <c r="D115" s="7" t="s">
        <v>265</v>
      </c>
      <c r="E115" s="7" t="s">
        <v>239</v>
      </c>
      <c r="F115" s="8">
        <v>300000</v>
      </c>
      <c r="G115" s="8">
        <f t="shared" si="5"/>
        <v>0.3</v>
      </c>
      <c r="H115" s="8">
        <v>277755.5</v>
      </c>
      <c r="I115" s="8">
        <v>277755.5</v>
      </c>
      <c r="J115" s="8">
        <v>277755.5</v>
      </c>
      <c r="K115" s="10">
        <f t="shared" si="4"/>
        <v>100</v>
      </c>
    </row>
    <row r="116" spans="1:11" s="14" customFormat="1" ht="36">
      <c r="A116" s="6">
        <v>106</v>
      </c>
      <c r="B116" s="7" t="s">
        <v>268</v>
      </c>
      <c r="C116" s="7" t="s">
        <v>269</v>
      </c>
      <c r="D116" s="7" t="s">
        <v>265</v>
      </c>
      <c r="E116" s="7" t="s">
        <v>239</v>
      </c>
      <c r="F116" s="8">
        <v>300000</v>
      </c>
      <c r="G116" s="8">
        <f t="shared" si="5"/>
        <v>0.3</v>
      </c>
      <c r="H116" s="8">
        <v>291257.58</v>
      </c>
      <c r="I116" s="8">
        <v>291257.58</v>
      </c>
      <c r="J116" s="8">
        <v>290782.38</v>
      </c>
      <c r="K116" s="10">
        <f t="shared" si="4"/>
        <v>99.836845447936497</v>
      </c>
    </row>
    <row r="117" spans="1:11" s="14" customFormat="1" ht="24">
      <c r="A117" s="6">
        <v>107</v>
      </c>
      <c r="B117" s="7" t="s">
        <v>270</v>
      </c>
      <c r="C117" s="7" t="s">
        <v>271</v>
      </c>
      <c r="D117" s="7" t="s">
        <v>272</v>
      </c>
      <c r="E117" s="7" t="s">
        <v>239</v>
      </c>
      <c r="F117" s="8">
        <v>300000</v>
      </c>
      <c r="G117" s="8">
        <f t="shared" si="5"/>
        <v>0.3</v>
      </c>
      <c r="H117" s="8">
        <v>125121.98</v>
      </c>
      <c r="I117" s="8">
        <v>125121.98</v>
      </c>
      <c r="J117" s="8">
        <v>124747.48</v>
      </c>
      <c r="K117" s="10">
        <f t="shared" si="4"/>
        <v>99.700692076643932</v>
      </c>
    </row>
    <row r="118" spans="1:11" s="14" customFormat="1" ht="24">
      <c r="A118" s="6">
        <v>108</v>
      </c>
      <c r="B118" s="7" t="s">
        <v>273</v>
      </c>
      <c r="C118" s="7" t="s">
        <v>274</v>
      </c>
      <c r="D118" s="7" t="s">
        <v>124</v>
      </c>
      <c r="E118" s="7" t="s">
        <v>239</v>
      </c>
      <c r="F118" s="8">
        <v>300000</v>
      </c>
      <c r="G118" s="8">
        <f t="shared" si="5"/>
        <v>0.3</v>
      </c>
      <c r="H118" s="8">
        <v>291208.90999999997</v>
      </c>
      <c r="I118" s="8">
        <v>291208.90999999997</v>
      </c>
      <c r="J118" s="8">
        <v>287846.17</v>
      </c>
      <c r="K118" s="10">
        <f t="shared" si="4"/>
        <v>98.84524824463648</v>
      </c>
    </row>
    <row r="119" spans="1:11" s="14" customFormat="1" ht="24">
      <c r="A119" s="6">
        <v>109</v>
      </c>
      <c r="B119" s="7" t="s">
        <v>275</v>
      </c>
      <c r="C119" s="7" t="s">
        <v>276</v>
      </c>
      <c r="D119" s="7" t="s">
        <v>124</v>
      </c>
      <c r="E119" s="7" t="s">
        <v>239</v>
      </c>
      <c r="F119" s="8">
        <v>300000</v>
      </c>
      <c r="G119" s="8">
        <f t="shared" si="5"/>
        <v>0.3</v>
      </c>
      <c r="H119" s="8">
        <v>291260.09999999998</v>
      </c>
      <c r="I119" s="8">
        <v>291260.09999999998</v>
      </c>
      <c r="J119" s="8">
        <v>291260.09999999998</v>
      </c>
      <c r="K119" s="10">
        <f t="shared" si="4"/>
        <v>100</v>
      </c>
    </row>
    <row r="120" spans="1:11" s="14" customFormat="1" ht="24">
      <c r="A120" s="6">
        <v>110</v>
      </c>
      <c r="B120" s="7" t="s">
        <v>277</v>
      </c>
      <c r="C120" s="7" t="s">
        <v>278</v>
      </c>
      <c r="D120" s="7" t="s">
        <v>124</v>
      </c>
      <c r="E120" s="7" t="s">
        <v>239</v>
      </c>
      <c r="F120" s="8">
        <v>300000</v>
      </c>
      <c r="G120" s="8">
        <f t="shared" si="5"/>
        <v>0.3</v>
      </c>
      <c r="H120" s="8">
        <v>249009.84</v>
      </c>
      <c r="I120" s="8">
        <v>249009.84</v>
      </c>
      <c r="J120" s="8">
        <v>245498.54</v>
      </c>
      <c r="K120" s="10">
        <f t="shared" si="4"/>
        <v>98.589895082057808</v>
      </c>
    </row>
    <row r="121" spans="1:11" s="14" customFormat="1" ht="24">
      <c r="A121" s="6">
        <v>111</v>
      </c>
      <c r="B121" s="7" t="s">
        <v>279</v>
      </c>
      <c r="C121" s="7" t="s">
        <v>280</v>
      </c>
      <c r="D121" s="7" t="s">
        <v>196</v>
      </c>
      <c r="E121" s="7" t="s">
        <v>239</v>
      </c>
      <c r="F121" s="8">
        <v>150000</v>
      </c>
      <c r="G121" s="8">
        <f t="shared" si="5"/>
        <v>0.15</v>
      </c>
      <c r="H121" s="8">
        <v>124772.92</v>
      </c>
      <c r="I121" s="8">
        <v>124772.92</v>
      </c>
      <c r="J121" s="8">
        <v>124772.92</v>
      </c>
      <c r="K121" s="10">
        <f t="shared" si="4"/>
        <v>100</v>
      </c>
    </row>
    <row r="122" spans="1:11" s="14" customFormat="1" ht="24">
      <c r="A122" s="6">
        <v>112</v>
      </c>
      <c r="B122" s="7" t="s">
        <v>281</v>
      </c>
      <c r="C122" s="7" t="s">
        <v>282</v>
      </c>
      <c r="D122" s="7" t="s">
        <v>196</v>
      </c>
      <c r="E122" s="7" t="s">
        <v>239</v>
      </c>
      <c r="F122" s="8">
        <v>200000</v>
      </c>
      <c r="G122" s="8">
        <f t="shared" si="5"/>
        <v>0.2</v>
      </c>
      <c r="H122" s="8">
        <v>183626.64</v>
      </c>
      <c r="I122" s="8">
        <v>183626.64</v>
      </c>
      <c r="J122" s="8">
        <v>122417.69</v>
      </c>
      <c r="K122" s="10">
        <f t="shared" si="4"/>
        <v>66.666628545836261</v>
      </c>
    </row>
    <row r="123" spans="1:11" s="14" customFormat="1" ht="24">
      <c r="A123" s="6">
        <v>113</v>
      </c>
      <c r="B123" s="7" t="s">
        <v>283</v>
      </c>
      <c r="C123" s="7" t="s">
        <v>284</v>
      </c>
      <c r="D123" s="7" t="s">
        <v>196</v>
      </c>
      <c r="E123" s="7" t="s">
        <v>239</v>
      </c>
      <c r="F123" s="8">
        <v>150000</v>
      </c>
      <c r="G123" s="8">
        <f t="shared" si="5"/>
        <v>0.15</v>
      </c>
      <c r="H123" s="8">
        <v>144008.71</v>
      </c>
      <c r="I123" s="8">
        <v>144008.71</v>
      </c>
      <c r="J123" s="8">
        <v>132898.95000000001</v>
      </c>
      <c r="K123" s="10">
        <f t="shared" si="4"/>
        <v>92.285355517732242</v>
      </c>
    </row>
    <row r="124" spans="1:11" s="14" customFormat="1" ht="24">
      <c r="A124" s="6">
        <v>114</v>
      </c>
      <c r="B124" s="7" t="s">
        <v>285</v>
      </c>
      <c r="C124" s="7" t="s">
        <v>286</v>
      </c>
      <c r="D124" s="7" t="s">
        <v>196</v>
      </c>
      <c r="E124" s="7" t="s">
        <v>239</v>
      </c>
      <c r="F124" s="8">
        <v>300000</v>
      </c>
      <c r="G124" s="8">
        <f t="shared" si="5"/>
        <v>0.3</v>
      </c>
      <c r="H124" s="8">
        <v>288003.45</v>
      </c>
      <c r="I124" s="8">
        <v>288003.45</v>
      </c>
      <c r="J124" s="8"/>
      <c r="K124" s="10">
        <f t="shared" si="4"/>
        <v>0</v>
      </c>
    </row>
    <row r="125" spans="1:11" s="14" customFormat="1" ht="24">
      <c r="A125" s="6">
        <v>115</v>
      </c>
      <c r="B125" s="7" t="s">
        <v>287</v>
      </c>
      <c r="C125" s="7" t="s">
        <v>288</v>
      </c>
      <c r="D125" s="7" t="s">
        <v>196</v>
      </c>
      <c r="E125" s="7" t="s">
        <v>239</v>
      </c>
      <c r="F125" s="8">
        <v>300000</v>
      </c>
      <c r="G125" s="8">
        <f t="shared" si="5"/>
        <v>0.3</v>
      </c>
      <c r="H125" s="8">
        <v>290565.21999999997</v>
      </c>
      <c r="I125" s="8">
        <v>290565.21999999997</v>
      </c>
      <c r="J125" s="8">
        <v>288086.92</v>
      </c>
      <c r="K125" s="10">
        <f t="shared" si="4"/>
        <v>99.147076171057222</v>
      </c>
    </row>
    <row r="126" spans="1:11" s="14" customFormat="1" ht="24">
      <c r="A126" s="6">
        <v>116</v>
      </c>
      <c r="B126" s="7" t="s">
        <v>289</v>
      </c>
      <c r="C126" s="7" t="s">
        <v>290</v>
      </c>
      <c r="D126" s="7" t="s">
        <v>132</v>
      </c>
      <c r="E126" s="7" t="s">
        <v>239</v>
      </c>
      <c r="F126" s="8">
        <v>300000</v>
      </c>
      <c r="G126" s="8">
        <f t="shared" si="5"/>
        <v>0.3</v>
      </c>
      <c r="H126" s="8">
        <v>255891</v>
      </c>
      <c r="I126" s="8">
        <v>255891</v>
      </c>
      <c r="J126" s="8">
        <v>255891</v>
      </c>
      <c r="K126" s="10">
        <f t="shared" si="4"/>
        <v>100</v>
      </c>
    </row>
    <row r="127" spans="1:11" s="14" customFormat="1">
      <c r="A127" s="6">
        <v>117</v>
      </c>
      <c r="B127" s="7" t="s">
        <v>291</v>
      </c>
      <c r="C127" s="7" t="s">
        <v>292</v>
      </c>
      <c r="D127" s="7" t="s">
        <v>293</v>
      </c>
      <c r="E127" s="7" t="s">
        <v>294</v>
      </c>
      <c r="F127" s="8">
        <v>30000</v>
      </c>
      <c r="G127" s="8">
        <f t="shared" si="5"/>
        <v>0.03</v>
      </c>
      <c r="H127" s="8">
        <v>18915.16</v>
      </c>
      <c r="I127" s="8">
        <v>18915.16</v>
      </c>
      <c r="J127" s="8">
        <v>18915.16</v>
      </c>
      <c r="K127" s="10">
        <f t="shared" si="4"/>
        <v>100</v>
      </c>
    </row>
    <row r="128" spans="1:11" s="14" customFormat="1" ht="24">
      <c r="A128" s="6">
        <v>118</v>
      </c>
      <c r="B128" s="7" t="s">
        <v>295</v>
      </c>
      <c r="C128" s="7" t="s">
        <v>296</v>
      </c>
      <c r="D128" s="7" t="s">
        <v>293</v>
      </c>
      <c r="E128" s="7" t="s">
        <v>294</v>
      </c>
      <c r="F128" s="8">
        <v>30000</v>
      </c>
      <c r="G128" s="8">
        <f t="shared" si="5"/>
        <v>0.03</v>
      </c>
      <c r="H128" s="8">
        <v>18915.16</v>
      </c>
      <c r="I128" s="8">
        <v>18915.16</v>
      </c>
      <c r="J128" s="8">
        <v>18915.16</v>
      </c>
      <c r="K128" s="10">
        <f t="shared" si="4"/>
        <v>100</v>
      </c>
    </row>
    <row r="129" spans="1:11" s="14" customFormat="1">
      <c r="A129" s="6">
        <v>119</v>
      </c>
      <c r="B129" s="7" t="s">
        <v>297</v>
      </c>
      <c r="C129" s="7" t="s">
        <v>298</v>
      </c>
      <c r="D129" s="7" t="s">
        <v>293</v>
      </c>
      <c r="E129" s="7" t="s">
        <v>294</v>
      </c>
      <c r="F129" s="8">
        <v>30000</v>
      </c>
      <c r="G129" s="8">
        <f t="shared" si="5"/>
        <v>0.03</v>
      </c>
      <c r="H129" s="8">
        <v>18915.16</v>
      </c>
      <c r="I129" s="8">
        <v>18915.16</v>
      </c>
      <c r="J129" s="8">
        <v>18915.16</v>
      </c>
      <c r="K129" s="10">
        <f t="shared" si="4"/>
        <v>100</v>
      </c>
    </row>
    <row r="130" spans="1:11" s="14" customFormat="1" ht="24">
      <c r="A130" s="6">
        <v>120</v>
      </c>
      <c r="B130" s="7" t="s">
        <v>299</v>
      </c>
      <c r="C130" s="7" t="s">
        <v>300</v>
      </c>
      <c r="D130" s="7" t="s">
        <v>301</v>
      </c>
      <c r="E130" s="7" t="s">
        <v>294</v>
      </c>
      <c r="F130" s="8">
        <v>30000</v>
      </c>
      <c r="G130" s="8">
        <f t="shared" si="5"/>
        <v>0.03</v>
      </c>
      <c r="H130" s="8">
        <v>18915.16</v>
      </c>
      <c r="I130" s="8">
        <v>18915.16</v>
      </c>
      <c r="J130" s="8">
        <v>18915.16</v>
      </c>
      <c r="K130" s="10">
        <f t="shared" si="4"/>
        <v>100</v>
      </c>
    </row>
    <row r="131" spans="1:11" s="14" customFormat="1" ht="24">
      <c r="A131" s="6">
        <v>121</v>
      </c>
      <c r="B131" s="7" t="s">
        <v>302</v>
      </c>
      <c r="C131" s="7" t="s">
        <v>303</v>
      </c>
      <c r="D131" s="7" t="s">
        <v>301</v>
      </c>
      <c r="E131" s="7" t="s">
        <v>294</v>
      </c>
      <c r="F131" s="8">
        <v>30000</v>
      </c>
      <c r="G131" s="8">
        <f t="shared" si="5"/>
        <v>0.03</v>
      </c>
      <c r="H131" s="8">
        <v>18915.16</v>
      </c>
      <c r="I131" s="8">
        <v>18915.16</v>
      </c>
      <c r="J131" s="8">
        <v>18915.16</v>
      </c>
      <c r="K131" s="10">
        <f t="shared" si="4"/>
        <v>100</v>
      </c>
    </row>
    <row r="132" spans="1:11" s="14" customFormat="1" ht="24">
      <c r="A132" s="6">
        <v>122</v>
      </c>
      <c r="B132" s="7" t="s">
        <v>304</v>
      </c>
      <c r="C132" s="7" t="s">
        <v>305</v>
      </c>
      <c r="D132" s="7" t="s">
        <v>51</v>
      </c>
      <c r="E132" s="7" t="s">
        <v>294</v>
      </c>
      <c r="F132" s="8">
        <v>30000</v>
      </c>
      <c r="G132" s="8">
        <f t="shared" si="5"/>
        <v>0.03</v>
      </c>
      <c r="H132" s="8">
        <v>18915.16</v>
      </c>
      <c r="I132" s="8">
        <v>18915.16</v>
      </c>
      <c r="J132" s="8">
        <v>18915.16</v>
      </c>
      <c r="K132" s="10">
        <f t="shared" ref="K132:K136" si="6">J132/I132*100</f>
        <v>100</v>
      </c>
    </row>
    <row r="133" spans="1:11" s="14" customFormat="1" ht="24">
      <c r="A133" s="6">
        <v>123</v>
      </c>
      <c r="B133" s="7" t="s">
        <v>306</v>
      </c>
      <c r="C133" s="7" t="s">
        <v>307</v>
      </c>
      <c r="D133" s="7" t="s">
        <v>51</v>
      </c>
      <c r="E133" s="7" t="s">
        <v>294</v>
      </c>
      <c r="F133" s="8">
        <v>30000</v>
      </c>
      <c r="G133" s="8">
        <f t="shared" si="5"/>
        <v>0.03</v>
      </c>
      <c r="H133" s="8">
        <v>18915.16</v>
      </c>
      <c r="I133" s="8">
        <v>18915.16</v>
      </c>
      <c r="J133" s="8">
        <v>18915.16</v>
      </c>
      <c r="K133" s="10">
        <f t="shared" si="6"/>
        <v>100</v>
      </c>
    </row>
    <row r="134" spans="1:11" s="14" customFormat="1" ht="24">
      <c r="A134" s="6">
        <v>124</v>
      </c>
      <c r="B134" s="7" t="s">
        <v>308</v>
      </c>
      <c r="C134" s="7" t="s">
        <v>309</v>
      </c>
      <c r="D134" s="7" t="s">
        <v>310</v>
      </c>
      <c r="E134" s="7" t="s">
        <v>294</v>
      </c>
      <c r="F134" s="8">
        <v>30000</v>
      </c>
      <c r="G134" s="8">
        <f t="shared" si="5"/>
        <v>0.03</v>
      </c>
      <c r="H134" s="8">
        <v>18915.16</v>
      </c>
      <c r="I134" s="8">
        <v>18915.16</v>
      </c>
      <c r="J134" s="8">
        <v>18915.16</v>
      </c>
      <c r="K134" s="10">
        <f t="shared" si="6"/>
        <v>100</v>
      </c>
    </row>
    <row r="135" spans="1:11" s="14" customFormat="1" ht="24">
      <c r="A135" s="6">
        <v>125</v>
      </c>
      <c r="B135" s="7" t="s">
        <v>311</v>
      </c>
      <c r="C135" s="7" t="s">
        <v>312</v>
      </c>
      <c r="D135" s="7" t="s">
        <v>310</v>
      </c>
      <c r="E135" s="7" t="s">
        <v>294</v>
      </c>
      <c r="F135" s="8">
        <v>30000</v>
      </c>
      <c r="G135" s="8">
        <f t="shared" si="5"/>
        <v>0.03</v>
      </c>
      <c r="H135" s="8">
        <v>18915.16</v>
      </c>
      <c r="I135" s="8">
        <v>18915.16</v>
      </c>
      <c r="J135" s="8">
        <v>18915.16</v>
      </c>
      <c r="K135" s="10">
        <f t="shared" si="6"/>
        <v>100</v>
      </c>
    </row>
    <row r="136" spans="1:11" s="14" customFormat="1" ht="24">
      <c r="A136" s="6">
        <v>126</v>
      </c>
      <c r="B136" s="7" t="s">
        <v>313</v>
      </c>
      <c r="C136" s="7" t="s">
        <v>314</v>
      </c>
      <c r="D136" s="7" t="s">
        <v>81</v>
      </c>
      <c r="E136" s="7" t="s">
        <v>294</v>
      </c>
      <c r="F136" s="8">
        <v>30000</v>
      </c>
      <c r="G136" s="8">
        <f t="shared" si="5"/>
        <v>0.03</v>
      </c>
      <c r="H136" s="8">
        <v>18915.16</v>
      </c>
      <c r="I136" s="8">
        <v>18915.16</v>
      </c>
      <c r="J136" s="8">
        <v>18915.16</v>
      </c>
      <c r="K136" s="10">
        <f t="shared" si="6"/>
        <v>100</v>
      </c>
    </row>
    <row r="137" spans="1:11" s="14" customFormat="1">
      <c r="A137" s="6">
        <v>127</v>
      </c>
      <c r="B137" s="7" t="s">
        <v>315</v>
      </c>
      <c r="C137" s="7" t="s">
        <v>316</v>
      </c>
      <c r="D137" s="7" t="s">
        <v>81</v>
      </c>
      <c r="E137" s="7" t="s">
        <v>294</v>
      </c>
      <c r="F137" s="8">
        <v>30000</v>
      </c>
      <c r="G137" s="8">
        <f t="shared" si="5"/>
        <v>0.03</v>
      </c>
      <c r="H137" s="8"/>
      <c r="I137" s="8"/>
      <c r="J137" s="8"/>
      <c r="K137" s="10"/>
    </row>
    <row r="138" spans="1:11" s="14" customFormat="1" ht="24">
      <c r="A138" s="6">
        <v>128</v>
      </c>
      <c r="B138" s="7" t="s">
        <v>317</v>
      </c>
      <c r="C138" s="7" t="s">
        <v>318</v>
      </c>
      <c r="D138" s="7" t="s">
        <v>92</v>
      </c>
      <c r="E138" s="7" t="s">
        <v>294</v>
      </c>
      <c r="F138" s="8">
        <v>30000</v>
      </c>
      <c r="G138" s="8">
        <f t="shared" si="5"/>
        <v>0.03</v>
      </c>
      <c r="H138" s="8">
        <v>18915.16</v>
      </c>
      <c r="I138" s="8">
        <v>18915.16</v>
      </c>
      <c r="J138" s="8">
        <v>18915.16</v>
      </c>
      <c r="K138" s="10">
        <f t="shared" ref="K138:K143" si="7">J138/I138*100</f>
        <v>100</v>
      </c>
    </row>
    <row r="139" spans="1:11" s="14" customFormat="1" ht="24">
      <c r="A139" s="6">
        <v>129</v>
      </c>
      <c r="B139" s="7" t="s">
        <v>319</v>
      </c>
      <c r="C139" s="7" t="s">
        <v>320</v>
      </c>
      <c r="D139" s="7" t="s">
        <v>92</v>
      </c>
      <c r="E139" s="7" t="s">
        <v>294</v>
      </c>
      <c r="F139" s="8">
        <v>30000</v>
      </c>
      <c r="G139" s="8">
        <f t="shared" ref="G139:G146" si="8">F139/1000000</f>
        <v>0.03</v>
      </c>
      <c r="H139" s="8">
        <v>18915.16</v>
      </c>
      <c r="I139" s="8">
        <v>18915.16</v>
      </c>
      <c r="J139" s="8">
        <v>18915.16</v>
      </c>
      <c r="K139" s="10">
        <f t="shared" si="7"/>
        <v>100</v>
      </c>
    </row>
    <row r="140" spans="1:11" s="14" customFormat="1" ht="36">
      <c r="A140" s="6">
        <v>130</v>
      </c>
      <c r="B140" s="7" t="s">
        <v>321</v>
      </c>
      <c r="C140" s="7" t="s">
        <v>322</v>
      </c>
      <c r="D140" s="7" t="s">
        <v>323</v>
      </c>
      <c r="E140" s="7" t="s">
        <v>294</v>
      </c>
      <c r="F140" s="8">
        <v>30000</v>
      </c>
      <c r="G140" s="8">
        <f t="shared" si="8"/>
        <v>0.03</v>
      </c>
      <c r="H140" s="8">
        <v>18915.16</v>
      </c>
      <c r="I140" s="8">
        <v>18915.16</v>
      </c>
      <c r="J140" s="8">
        <v>18915.16</v>
      </c>
      <c r="K140" s="10">
        <f t="shared" si="7"/>
        <v>100</v>
      </c>
    </row>
    <row r="141" spans="1:11" s="14" customFormat="1" ht="24">
      <c r="A141" s="6">
        <v>131</v>
      </c>
      <c r="B141" s="7" t="s">
        <v>324</v>
      </c>
      <c r="C141" s="7" t="s">
        <v>325</v>
      </c>
      <c r="D141" s="7" t="s">
        <v>124</v>
      </c>
      <c r="E141" s="7" t="s">
        <v>294</v>
      </c>
      <c r="F141" s="8">
        <v>30000</v>
      </c>
      <c r="G141" s="8">
        <f t="shared" si="8"/>
        <v>0.03</v>
      </c>
      <c r="H141" s="8">
        <v>18915.16</v>
      </c>
      <c r="I141" s="8">
        <v>18915.16</v>
      </c>
      <c r="J141" s="8">
        <v>18915.16</v>
      </c>
      <c r="K141" s="10">
        <f t="shared" si="7"/>
        <v>100</v>
      </c>
    </row>
    <row r="142" spans="1:11" s="14" customFormat="1" ht="24">
      <c r="A142" s="6">
        <v>132</v>
      </c>
      <c r="B142" s="19" t="s">
        <v>326</v>
      </c>
      <c r="C142" s="19" t="s">
        <v>327</v>
      </c>
      <c r="D142" s="19" t="s">
        <v>254</v>
      </c>
      <c r="E142" s="7" t="s">
        <v>294</v>
      </c>
      <c r="F142" s="8">
        <v>30000</v>
      </c>
      <c r="G142" s="8">
        <f t="shared" si="8"/>
        <v>0.03</v>
      </c>
      <c r="H142" s="8">
        <v>18915.16</v>
      </c>
      <c r="I142" s="8">
        <v>18915.16</v>
      </c>
      <c r="J142" s="8">
        <v>18915.16</v>
      </c>
      <c r="K142" s="10">
        <f t="shared" si="7"/>
        <v>100</v>
      </c>
    </row>
    <row r="143" spans="1:11" s="14" customFormat="1" ht="24">
      <c r="A143" s="6">
        <v>133</v>
      </c>
      <c r="B143" s="7" t="s">
        <v>328</v>
      </c>
      <c r="C143" s="7" t="s">
        <v>329</v>
      </c>
      <c r="D143" s="7" t="s">
        <v>196</v>
      </c>
      <c r="E143" s="7" t="s">
        <v>294</v>
      </c>
      <c r="F143" s="8">
        <v>30000</v>
      </c>
      <c r="G143" s="8">
        <f t="shared" si="8"/>
        <v>0.03</v>
      </c>
      <c r="H143" s="8">
        <v>18915.16</v>
      </c>
      <c r="I143" s="8">
        <v>18915.16</v>
      </c>
      <c r="J143" s="8">
        <v>18915.16</v>
      </c>
      <c r="K143" s="10">
        <f t="shared" si="7"/>
        <v>100</v>
      </c>
    </row>
    <row r="144" spans="1:11" s="17" customFormat="1" ht="24">
      <c r="A144" s="6">
        <v>134</v>
      </c>
      <c r="B144" s="16" t="s">
        <v>330</v>
      </c>
      <c r="C144" s="16" t="s">
        <v>331</v>
      </c>
      <c r="D144" s="16" t="s">
        <v>196</v>
      </c>
      <c r="E144" s="16" t="s">
        <v>294</v>
      </c>
      <c r="F144" s="15">
        <v>30000</v>
      </c>
      <c r="G144" s="15">
        <f t="shared" si="8"/>
        <v>0.03</v>
      </c>
      <c r="H144" s="15"/>
      <c r="I144" s="15"/>
      <c r="J144" s="15"/>
      <c r="K144" s="10"/>
    </row>
    <row r="145" spans="1:11" s="14" customFormat="1" ht="24">
      <c r="A145" s="6">
        <v>135</v>
      </c>
      <c r="B145" s="7" t="s">
        <v>332</v>
      </c>
      <c r="C145" s="7" t="s">
        <v>333</v>
      </c>
      <c r="D145" s="7" t="s">
        <v>196</v>
      </c>
      <c r="E145" s="7" t="s">
        <v>294</v>
      </c>
      <c r="F145" s="8">
        <v>30000</v>
      </c>
      <c r="G145" s="8">
        <f t="shared" si="8"/>
        <v>0.03</v>
      </c>
      <c r="H145" s="8">
        <v>18915.16</v>
      </c>
      <c r="I145" s="8">
        <v>18915.16</v>
      </c>
      <c r="J145" s="8">
        <v>18915.16</v>
      </c>
      <c r="K145" s="10">
        <f>J145/I145*100</f>
        <v>100</v>
      </c>
    </row>
    <row r="146" spans="1:11" s="14" customFormat="1" ht="24">
      <c r="A146" s="6">
        <v>136</v>
      </c>
      <c r="B146" s="7" t="s">
        <v>334</v>
      </c>
      <c r="C146" s="7" t="s">
        <v>335</v>
      </c>
      <c r="D146" s="7" t="s">
        <v>124</v>
      </c>
      <c r="E146" s="7" t="s">
        <v>294</v>
      </c>
      <c r="F146" s="8">
        <v>30000</v>
      </c>
      <c r="G146" s="8">
        <f t="shared" si="8"/>
        <v>0.03</v>
      </c>
      <c r="H146" s="8"/>
      <c r="I146" s="8"/>
      <c r="J146" s="8"/>
      <c r="K146" s="10"/>
    </row>
    <row r="147" spans="1:11" s="22" customFormat="1">
      <c r="A147" s="20"/>
      <c r="B147" s="20"/>
      <c r="C147" s="20"/>
      <c r="D147" s="20"/>
      <c r="E147" s="20"/>
      <c r="F147" s="21">
        <f t="shared" ref="F147:I147" si="9">SUM(F11:F146)</f>
        <v>50900000</v>
      </c>
      <c r="G147" s="21">
        <f t="shared" si="9"/>
        <v>50.899999999999956</v>
      </c>
      <c r="H147" s="21">
        <f t="shared" si="9"/>
        <v>47640154.819999933</v>
      </c>
      <c r="I147" s="21">
        <f t="shared" si="9"/>
        <v>46073589.749999933</v>
      </c>
      <c r="J147" s="21">
        <f>SUM(J11:J146)</f>
        <v>38553439.059999928</v>
      </c>
      <c r="K147" s="21"/>
    </row>
    <row r="148" spans="1:11" s="2" customFormat="1" ht="14.25">
      <c r="H148" s="3"/>
      <c r="I148" s="3"/>
      <c r="J148" s="3"/>
    </row>
  </sheetData>
  <mergeCells count="15">
    <mergeCell ref="A1:K1"/>
    <mergeCell ref="A2:K2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6:K6"/>
    <mergeCell ref="J7:K7"/>
    <mergeCell ref="J8:J10"/>
    <mergeCell ref="K8:K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J.B.usgoda Arachchi</dc:creator>
  <cp:lastModifiedBy>J.B.usgoda Arachchi</cp:lastModifiedBy>
  <dcterms:created xsi:type="dcterms:W3CDTF">2020-01-27T05:45:13Z</dcterms:created>
  <dcterms:modified xsi:type="dcterms:W3CDTF">2020-01-28T06:18:12Z</dcterms:modified>
</cp:coreProperties>
</file>